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"/>
    </mc:Choice>
  </mc:AlternateContent>
  <xr:revisionPtr revIDLastSave="0" documentId="13_ncr:1_{7F8E105B-D335-4920-B313-77FFD7C20929}" xr6:coauthVersionLast="45" xr6:coauthVersionMax="47" xr10:uidLastSave="{00000000-0000-0000-0000-000000000000}"/>
  <bookViews>
    <workbookView xWindow="11544" yWindow="132" windowWidth="13284" windowHeight="11688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I195" i="1"/>
  <c r="H195" i="1"/>
  <c r="L176" i="1"/>
  <c r="J176" i="1"/>
  <c r="I176" i="1"/>
  <c r="H176" i="1"/>
  <c r="G176" i="1"/>
  <c r="L157" i="1"/>
  <c r="J157" i="1"/>
  <c r="I157" i="1"/>
  <c r="H157" i="1"/>
  <c r="G157" i="1"/>
  <c r="L138" i="1"/>
  <c r="J138" i="1"/>
  <c r="I138" i="1"/>
  <c r="G138" i="1"/>
  <c r="L119" i="1"/>
  <c r="L100" i="1"/>
  <c r="J100" i="1"/>
  <c r="I100" i="1"/>
  <c r="H100" i="1"/>
  <c r="F100" i="1"/>
  <c r="J81" i="1"/>
  <c r="F81" i="1"/>
  <c r="H81" i="1"/>
  <c r="L62" i="1"/>
  <c r="J62" i="1"/>
  <c r="I62" i="1"/>
  <c r="H62" i="1"/>
  <c r="F62" i="1"/>
  <c r="G62" i="1"/>
  <c r="I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H196" i="1"/>
  <c r="J196" i="1"/>
  <c r="G196" i="1"/>
  <c r="F196" i="1"/>
</calcChain>
</file>

<file path=xl/sharedStrings.xml><?xml version="1.0" encoding="utf-8"?>
<sst xmlns="http://schemas.openxmlformats.org/spreadsheetml/2006/main" count="284" uniqueCount="96">
  <si>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</si>
  <si>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</si>
  <si>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</si>
  <si>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</si>
  <si>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</si>
  <si>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</si>
  <si>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</si>
  <si>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</si>
  <si>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</si>
  <si>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</si>
  <si>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</si>
  <si>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</si>
  <si>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</si>
  <si>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</si>
  <si>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</si>
  <si>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</si>
  <si>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</si>
  <si>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</si>
  <si>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</si>
  <si>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</si>
  <si>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</si>
  <si>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</si>
  <si>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</si>
  <si>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</si>
  <si>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</si>
  <si>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</si>
  <si>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</si>
  <si>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</si>
  <si>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</si>
  <si>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</si>
  <si>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</si>
  <si>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</si>
  <si>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</si>
  <si>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</si>
  <si>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</si>
  <si>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</si>
  <si>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</si>
  <si>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</si>
  <si>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</si>
  <si>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№3 МО Ахтубинский район</t>
  </si>
  <si>
    <t>директор</t>
  </si>
  <si>
    <t>Макс Н.А.</t>
  </si>
  <si>
    <t>Каша рисовая молочная с маслом</t>
  </si>
  <si>
    <t>чай с сахаром</t>
  </si>
  <si>
    <t>бутерброд с сыром</t>
  </si>
  <si>
    <t>сладкое</t>
  </si>
  <si>
    <t>вафли</t>
  </si>
  <si>
    <t>п.п.</t>
  </si>
  <si>
    <t xml:space="preserve">щи из свежей капусты </t>
  </si>
  <si>
    <t xml:space="preserve">плов из филе куриного </t>
  </si>
  <si>
    <t>компот из с/ф</t>
  </si>
  <si>
    <t>хлеб ражной</t>
  </si>
  <si>
    <t xml:space="preserve">хлеб пшеничный </t>
  </si>
  <si>
    <t>котлета из говядины с соусом</t>
  </si>
  <si>
    <t>гречка отварная</t>
  </si>
  <si>
    <t>суп крестьянский на к/б</t>
  </si>
  <si>
    <t xml:space="preserve">тефтели в соусе </t>
  </si>
  <si>
    <t>макароны отварные</t>
  </si>
  <si>
    <t xml:space="preserve">хлеб ржаной </t>
  </si>
  <si>
    <t>каша пшенная молочная с маслом</t>
  </si>
  <si>
    <t>яйцо</t>
  </si>
  <si>
    <t>яйцо вареное</t>
  </si>
  <si>
    <t xml:space="preserve">суп гороховый </t>
  </si>
  <si>
    <t xml:space="preserve">курица тушеная </t>
  </si>
  <si>
    <t>биточки из говядины</t>
  </si>
  <si>
    <t>борщ с капустой картофелем на к/б</t>
  </si>
  <si>
    <t>котлета куриная</t>
  </si>
  <si>
    <t xml:space="preserve">рис отварной </t>
  </si>
  <si>
    <t>хлеб пшеничный</t>
  </si>
  <si>
    <t>хлеб ржаной</t>
  </si>
  <si>
    <t>каша ячневая молочная с маслом</t>
  </si>
  <si>
    <t>кофейный напиток</t>
  </si>
  <si>
    <t>булочка домашняя с молоком сгущенным</t>
  </si>
  <si>
    <t>рассольник ленинградский на к/б</t>
  </si>
  <si>
    <t>биточки куриные</t>
  </si>
  <si>
    <t>напиток из сока</t>
  </si>
  <si>
    <t>каша манная молочная</t>
  </si>
  <si>
    <t>булочка дорожная с сыром</t>
  </si>
  <si>
    <t>суп гороховый</t>
  </si>
  <si>
    <t>шницель с соусом</t>
  </si>
  <si>
    <t>котлета с соусом</t>
  </si>
  <si>
    <t>суп картофельный с макаронами на к/б</t>
  </si>
  <si>
    <t>рис отварной</t>
  </si>
  <si>
    <t>гуляш из филе куриного</t>
  </si>
  <si>
    <t>щи из свежей капусты на к/б</t>
  </si>
  <si>
    <t xml:space="preserve">котлета мясная с соусом </t>
  </si>
  <si>
    <t xml:space="preserve">чай с сахаром, лимоном </t>
  </si>
  <si>
    <t xml:space="preserve">котлета куриная </t>
  </si>
  <si>
    <t xml:space="preserve">кортофельное пюре </t>
  </si>
  <si>
    <t xml:space="preserve">рассольник ленинградский </t>
  </si>
  <si>
    <t>котлета в соусе</t>
  </si>
  <si>
    <t>макароны с сыром</t>
  </si>
  <si>
    <t xml:space="preserve">кофейный напиток </t>
  </si>
  <si>
    <t>яблоко</t>
  </si>
  <si>
    <t>суп гороховый на к/б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</si>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</sst>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70" zoomScaleNormal="70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5.74</v>
      </c>
      <c r="H6" s="40">
        <v>9.01</v>
      </c>
      <c r="I6" s="40">
        <v>32.799999999999997</v>
      </c>
      <c r="J6" s="40">
        <v>233</v>
      </c>
      <c r="K6" s="41">
        <v>302</v>
      </c>
      <c r="L6" s="40">
        <v>34.630000000000003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685</v>
      </c>
      <c r="L8" s="43">
        <v>4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55</v>
      </c>
      <c r="G9" s="43">
        <v>7.5</v>
      </c>
      <c r="H9" s="43">
        <v>7.35</v>
      </c>
      <c r="I9" s="43">
        <v>11.7</v>
      </c>
      <c r="J9" s="43">
        <v>172</v>
      </c>
      <c r="K9" s="44">
        <v>1</v>
      </c>
      <c r="L9" s="43">
        <v>23.5</v>
      </c>
    </row>
    <row r="10" spans="1:12" ht="14.4" x14ac:dyDescent="0.3">
      <c r="A10" s="23"/>
      <c r="B10" s="15"/>
      <c r="C10" s="11"/>
      <c r="D10" s="7" t="s">
        <v>45</v>
      </c>
      <c r="E10" s="42" t="s">
        <v>46</v>
      </c>
      <c r="F10" s="43">
        <v>25</v>
      </c>
      <c r="G10" s="43">
        <v>2.1</v>
      </c>
      <c r="H10" s="43">
        <v>3.6</v>
      </c>
      <c r="I10" s="43">
        <v>17.3</v>
      </c>
      <c r="J10" s="43">
        <v>87</v>
      </c>
      <c r="K10" s="44" t="s">
        <v>47</v>
      </c>
      <c r="L10" s="43">
        <v>8.8000000000000007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15.540000000000001</v>
      </c>
      <c r="H13" s="19">
        <f t="shared" si="0"/>
        <v>19.96</v>
      </c>
      <c r="I13" s="19">
        <f t="shared" si="0"/>
        <v>76.8</v>
      </c>
      <c r="J13" s="19">
        <f t="shared" si="0"/>
        <v>550</v>
      </c>
      <c r="K13" s="25"/>
      <c r="L13" s="19">
        <f t="shared" ref="L13" si="1">SUM(L6:L12)</f>
        <v>70.930000000000007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4.2</v>
      </c>
      <c r="H15" s="43">
        <v>7.3</v>
      </c>
      <c r="I15" s="43">
        <v>16.399999999999999</v>
      </c>
      <c r="J15" s="43">
        <v>108</v>
      </c>
      <c r="K15" s="44">
        <v>124</v>
      </c>
      <c r="L15" s="43">
        <v>11.54</v>
      </c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14.9</v>
      </c>
      <c r="H16" s="43">
        <v>15.8</v>
      </c>
      <c r="I16" s="43">
        <v>32.5</v>
      </c>
      <c r="J16" s="43">
        <v>338</v>
      </c>
      <c r="K16" s="44">
        <v>498</v>
      </c>
      <c r="L16" s="43">
        <v>46.09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0.6</v>
      </c>
      <c r="H18" s="43">
        <v>0</v>
      </c>
      <c r="I18" s="43">
        <v>31.5</v>
      </c>
      <c r="J18" s="43">
        <v>124</v>
      </c>
      <c r="K18" s="44">
        <v>639</v>
      </c>
      <c r="L18" s="43">
        <v>9.6</v>
      </c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25</v>
      </c>
      <c r="G19" s="43">
        <v>1.88</v>
      </c>
      <c r="H19" s="43">
        <v>0.13</v>
      </c>
      <c r="I19" s="43">
        <v>12.2</v>
      </c>
      <c r="J19" s="43">
        <v>67.5</v>
      </c>
      <c r="K19" s="44">
        <v>1</v>
      </c>
      <c r="L19" s="43">
        <v>1.9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25</v>
      </c>
      <c r="G20" s="43">
        <v>1.6</v>
      </c>
      <c r="H20" s="43">
        <v>0.5</v>
      </c>
      <c r="I20" s="43">
        <v>8.35</v>
      </c>
      <c r="J20" s="43">
        <v>64.5</v>
      </c>
      <c r="K20" s="44">
        <v>1</v>
      </c>
      <c r="L20" s="43">
        <v>1.8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23.180000000000003</v>
      </c>
      <c r="H23" s="19">
        <f t="shared" si="2"/>
        <v>23.73</v>
      </c>
      <c r="I23" s="19">
        <f t="shared" si="2"/>
        <v>100.95</v>
      </c>
      <c r="J23" s="19">
        <f t="shared" si="2"/>
        <v>702</v>
      </c>
      <c r="K23" s="25"/>
      <c r="L23" s="19">
        <f t="shared" ref="L23" si="3">SUM(L14:L22)</f>
        <v>70.930000000000007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38.720000000000006</v>
      </c>
      <c r="H24" s="32">
        <f t="shared" si="4"/>
        <v>43.69</v>
      </c>
      <c r="I24" s="32">
        <f t="shared" si="4"/>
        <v>177.75</v>
      </c>
      <c r="J24" s="32">
        <f t="shared" si="4"/>
        <v>1252</v>
      </c>
      <c r="K24" s="32"/>
      <c r="L24" s="32">
        <f t="shared" ref="L24" si="5">L13+L23</f>
        <v>141.86000000000001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100</v>
      </c>
      <c r="G25" s="40">
        <v>9.5</v>
      </c>
      <c r="H25" s="40">
        <v>12</v>
      </c>
      <c r="I25" s="40">
        <v>4.0999999999999996</v>
      </c>
      <c r="J25" s="40">
        <v>197</v>
      </c>
      <c r="K25" s="41">
        <v>451</v>
      </c>
      <c r="L25" s="40">
        <v>43.33</v>
      </c>
    </row>
    <row r="26" spans="1:12" ht="14.4" x14ac:dyDescent="0.3">
      <c r="A26" s="14"/>
      <c r="B26" s="15"/>
      <c r="C26" s="11"/>
      <c r="D26" s="5" t="s">
        <v>21</v>
      </c>
      <c r="E26" s="42" t="s">
        <v>54</v>
      </c>
      <c r="F26" s="43">
        <v>150</v>
      </c>
      <c r="G26" s="43">
        <v>7.21</v>
      </c>
      <c r="H26" s="43">
        <v>5.4</v>
      </c>
      <c r="I26" s="43">
        <v>36.9</v>
      </c>
      <c r="J26" s="43">
        <v>224.7</v>
      </c>
      <c r="K26" s="44">
        <v>508</v>
      </c>
      <c r="L26" s="43">
        <v>19.600000000000001</v>
      </c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>
        <v>4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3</v>
      </c>
      <c r="H28" s="43">
        <v>0.3</v>
      </c>
      <c r="I28" s="43">
        <v>19.8</v>
      </c>
      <c r="J28" s="43">
        <v>91.9</v>
      </c>
      <c r="K28" s="44">
        <v>1</v>
      </c>
      <c r="L28" s="43">
        <v>4</v>
      </c>
    </row>
    <row r="29" spans="1:12" ht="14.4" x14ac:dyDescent="0.3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19.91</v>
      </c>
      <c r="H32" s="19">
        <f t="shared" ref="H32" si="7">SUM(H25:H31)</f>
        <v>17.7</v>
      </c>
      <c r="I32" s="19">
        <f t="shared" ref="I32" si="8">SUM(I25:I31)</f>
        <v>75.8</v>
      </c>
      <c r="J32" s="19">
        <f t="shared" ref="J32:L32" si="9">SUM(J25:J31)</f>
        <v>571.6</v>
      </c>
      <c r="K32" s="25"/>
      <c r="L32" s="19">
        <f t="shared" si="9"/>
        <v>70.930000000000007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220</v>
      </c>
      <c r="G34" s="43">
        <v>6.1</v>
      </c>
      <c r="H34" s="43">
        <v>8.4</v>
      </c>
      <c r="I34" s="43">
        <v>16.8</v>
      </c>
      <c r="J34" s="43">
        <v>135.6</v>
      </c>
      <c r="K34" s="44">
        <v>140</v>
      </c>
      <c r="L34" s="43">
        <v>9.33</v>
      </c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8.3000000000000007</v>
      </c>
      <c r="H35" s="43">
        <v>9.8000000000000007</v>
      </c>
      <c r="I35" s="43">
        <v>15.6</v>
      </c>
      <c r="J35" s="43">
        <v>154.19999999999999</v>
      </c>
      <c r="K35" s="44">
        <v>462</v>
      </c>
      <c r="L35" s="43">
        <v>44</v>
      </c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5.32</v>
      </c>
      <c r="H36" s="43">
        <v>5.2</v>
      </c>
      <c r="I36" s="43">
        <v>32.799999999999997</v>
      </c>
      <c r="J36" s="43">
        <v>220.5</v>
      </c>
      <c r="K36" s="44">
        <v>516</v>
      </c>
      <c r="L36" s="43">
        <v>11</v>
      </c>
    </row>
    <row r="37" spans="1:12" ht="14.4" x14ac:dyDescent="0.3">
      <c r="A37" s="14"/>
      <c r="B37" s="15"/>
      <c r="C37" s="11"/>
      <c r="D37" s="7" t="s">
        <v>30</v>
      </c>
      <c r="E37" s="42" t="s">
        <v>43</v>
      </c>
      <c r="F37" s="43">
        <v>190</v>
      </c>
      <c r="G37" s="43">
        <v>0.2</v>
      </c>
      <c r="H37" s="43">
        <v>0</v>
      </c>
      <c r="I37" s="43">
        <v>15</v>
      </c>
      <c r="J37" s="43">
        <v>58</v>
      </c>
      <c r="K37" s="44">
        <v>685</v>
      </c>
      <c r="L37" s="43">
        <v>3</v>
      </c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25</v>
      </c>
      <c r="G38" s="43">
        <v>1.88</v>
      </c>
      <c r="H38" s="43">
        <v>0.13</v>
      </c>
      <c r="I38" s="43">
        <v>12.2</v>
      </c>
      <c r="J38" s="43">
        <v>67.5</v>
      </c>
      <c r="K38" s="44">
        <v>1</v>
      </c>
      <c r="L38" s="43">
        <v>1.9</v>
      </c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25</v>
      </c>
      <c r="G39" s="43">
        <v>1.6</v>
      </c>
      <c r="H39" s="43">
        <v>0.5</v>
      </c>
      <c r="I39" s="43">
        <v>8.35</v>
      </c>
      <c r="J39" s="43">
        <v>64.5</v>
      </c>
      <c r="K39" s="44">
        <v>1</v>
      </c>
      <c r="L39" s="43">
        <v>1.7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23.4</v>
      </c>
      <c r="H42" s="19">
        <f t="shared" ref="H42" si="11">SUM(H33:H41)</f>
        <v>24.03</v>
      </c>
      <c r="I42" s="19">
        <f t="shared" ref="I42" si="12">SUM(I33:I41)</f>
        <v>100.74999999999999</v>
      </c>
      <c r="J42" s="19">
        <f t="shared" ref="J42:L42" si="13">SUM(J33:J41)</f>
        <v>700.3</v>
      </c>
      <c r="K42" s="25"/>
      <c r="L42" s="19">
        <f t="shared" si="13"/>
        <v>70.930000000000007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43.31</v>
      </c>
      <c r="H43" s="32">
        <f t="shared" ref="H43" si="15">H32+H42</f>
        <v>41.730000000000004</v>
      </c>
      <c r="I43" s="32">
        <f t="shared" ref="I43" si="16">I32+I42</f>
        <v>176.54999999999998</v>
      </c>
      <c r="J43" s="32">
        <f t="shared" ref="J43:L43" si="17">J32+J42</f>
        <v>1271.9000000000001</v>
      </c>
      <c r="K43" s="32"/>
      <c r="L43" s="32">
        <f t="shared" si="17"/>
        <v>141.86000000000001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220</v>
      </c>
      <c r="G44" s="40">
        <v>8.6</v>
      </c>
      <c r="H44" s="40">
        <v>10.9</v>
      </c>
      <c r="I44" s="40">
        <v>33.799999999999997</v>
      </c>
      <c r="J44" s="40">
        <v>260</v>
      </c>
      <c r="K44" s="41">
        <v>302</v>
      </c>
      <c r="L44" s="40">
        <v>29.93</v>
      </c>
    </row>
    <row r="45" spans="1:12" ht="14.4" x14ac:dyDescent="0.3">
      <c r="A45" s="23"/>
      <c r="B45" s="15"/>
      <c r="C45" s="11"/>
      <c r="D45" s="57" t="s">
        <v>60</v>
      </c>
      <c r="E45" s="42" t="s">
        <v>61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337</v>
      </c>
      <c r="L45" s="43">
        <v>33</v>
      </c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3</v>
      </c>
      <c r="H47" s="43">
        <v>0.3</v>
      </c>
      <c r="I47" s="43">
        <v>19.8</v>
      </c>
      <c r="J47" s="43">
        <v>91.9</v>
      </c>
      <c r="K47" s="44">
        <v>1</v>
      </c>
      <c r="L47" s="43">
        <v>4</v>
      </c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16.899999999999999</v>
      </c>
      <c r="H51" s="19">
        <f t="shared" ref="H51" si="19">SUM(H44:H50)</f>
        <v>15.8</v>
      </c>
      <c r="I51" s="19">
        <f t="shared" ref="I51" si="20">SUM(I44:I50)</f>
        <v>68.899999999999991</v>
      </c>
      <c r="J51" s="19">
        <f t="shared" ref="J51:L51" si="21">SUM(J44:J50)</f>
        <v>472.9</v>
      </c>
      <c r="K51" s="25"/>
      <c r="L51" s="19">
        <f t="shared" si="21"/>
        <v>70.930000000000007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220</v>
      </c>
      <c r="G53" s="43">
        <v>6.2</v>
      </c>
      <c r="H53" s="43">
        <v>9</v>
      </c>
      <c r="I53" s="43">
        <v>22.3</v>
      </c>
      <c r="J53" s="43">
        <v>167</v>
      </c>
      <c r="K53" s="44">
        <v>139</v>
      </c>
      <c r="L53" s="43">
        <v>9.6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13.1</v>
      </c>
      <c r="H54" s="43">
        <v>8</v>
      </c>
      <c r="I54" s="43">
        <v>12.5</v>
      </c>
      <c r="J54" s="43">
        <v>140</v>
      </c>
      <c r="K54" s="44">
        <v>439</v>
      </c>
      <c r="L54" s="43">
        <v>43.73</v>
      </c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160</v>
      </c>
      <c r="G55" s="43">
        <v>5.32</v>
      </c>
      <c r="H55" s="43">
        <v>5.2</v>
      </c>
      <c r="I55" s="43">
        <v>32.799999999999997</v>
      </c>
      <c r="J55" s="43">
        <v>220.5</v>
      </c>
      <c r="K55" s="44">
        <v>516</v>
      </c>
      <c r="L55" s="43">
        <v>11</v>
      </c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190</v>
      </c>
      <c r="G56" s="43">
        <v>0.2</v>
      </c>
      <c r="H56" s="43">
        <v>0</v>
      </c>
      <c r="I56" s="43">
        <v>15</v>
      </c>
      <c r="J56" s="43">
        <v>58</v>
      </c>
      <c r="K56" s="44">
        <v>685</v>
      </c>
      <c r="L56" s="43">
        <v>3</v>
      </c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25</v>
      </c>
      <c r="G57" s="43">
        <v>1.88</v>
      </c>
      <c r="H57" s="43">
        <v>0.13</v>
      </c>
      <c r="I57" s="43">
        <v>12.2</v>
      </c>
      <c r="J57" s="43">
        <v>67.5</v>
      </c>
      <c r="K57" s="44">
        <v>1</v>
      </c>
      <c r="L57" s="43">
        <v>1.9</v>
      </c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25</v>
      </c>
      <c r="G58" s="43">
        <v>1.6</v>
      </c>
      <c r="H58" s="43">
        <v>0.5</v>
      </c>
      <c r="I58" s="43">
        <v>8.35</v>
      </c>
      <c r="J58" s="43">
        <v>64.5</v>
      </c>
      <c r="K58" s="44">
        <v>1</v>
      </c>
      <c r="L58" s="43">
        <v>1.7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28.3</v>
      </c>
      <c r="H61" s="19">
        <f t="shared" ref="H61" si="23">SUM(H52:H60)</f>
        <v>22.83</v>
      </c>
      <c r="I61" s="19">
        <f t="shared" ref="I61" si="24">SUM(I52:I60)</f>
        <v>103.14999999999999</v>
      </c>
      <c r="J61" s="19">
        <f t="shared" ref="J61:L61" si="25">SUM(J52:J60)</f>
        <v>717.5</v>
      </c>
      <c r="K61" s="25"/>
      <c r="L61" s="19">
        <f t="shared" si="25"/>
        <v>70.930000000000007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45.2</v>
      </c>
      <c r="H62" s="32">
        <f t="shared" ref="H62" si="27">H51+H61</f>
        <v>38.629999999999995</v>
      </c>
      <c r="I62" s="32">
        <f t="shared" ref="I62" si="28">I51+I61</f>
        <v>172.04999999999998</v>
      </c>
      <c r="J62" s="32">
        <f t="shared" ref="J62:L62" si="29">J51+J61</f>
        <v>1190.4000000000001</v>
      </c>
      <c r="K62" s="32"/>
      <c r="L62" s="32">
        <f t="shared" si="29"/>
        <v>141.86000000000001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100</v>
      </c>
      <c r="G63" s="40">
        <v>7.08</v>
      </c>
      <c r="H63" s="40">
        <v>11</v>
      </c>
      <c r="I63" s="40">
        <v>5.8</v>
      </c>
      <c r="J63" s="40">
        <v>148.5</v>
      </c>
      <c r="K63" s="41">
        <v>451</v>
      </c>
      <c r="L63" s="40">
        <v>50.93</v>
      </c>
    </row>
    <row r="64" spans="1:12" ht="14.4" x14ac:dyDescent="0.3">
      <c r="A64" s="23"/>
      <c r="B64" s="15"/>
      <c r="C64" s="11"/>
      <c r="D64" s="5" t="s">
        <v>21</v>
      </c>
      <c r="E64" s="42" t="s">
        <v>57</v>
      </c>
      <c r="F64" s="43">
        <v>200</v>
      </c>
      <c r="G64" s="43">
        <v>5.32</v>
      </c>
      <c r="H64" s="43">
        <v>5.2</v>
      </c>
      <c r="I64" s="43">
        <v>32.799999999999997</v>
      </c>
      <c r="J64" s="43">
        <v>220.5</v>
      </c>
      <c r="K64" s="44">
        <v>516</v>
      </c>
      <c r="L64" s="43">
        <v>11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>
        <v>4</v>
      </c>
    </row>
    <row r="66" spans="1:12" ht="14.4" x14ac:dyDescent="0.3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</v>
      </c>
      <c r="H66" s="43">
        <v>0.3</v>
      </c>
      <c r="I66" s="43">
        <v>19.8</v>
      </c>
      <c r="J66" s="43">
        <v>91.9</v>
      </c>
      <c r="K66" s="44">
        <v>1</v>
      </c>
      <c r="L66" s="43">
        <v>5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15.6</v>
      </c>
      <c r="H70" s="19">
        <f t="shared" ref="H70" si="31">SUM(H63:H69)</f>
        <v>16.5</v>
      </c>
      <c r="I70" s="19">
        <f t="shared" ref="I70" si="32">SUM(I63:I69)</f>
        <v>73.399999999999991</v>
      </c>
      <c r="J70" s="19">
        <f t="shared" ref="J70:L70" si="33">SUM(J63:J69)</f>
        <v>518.9</v>
      </c>
      <c r="K70" s="25"/>
      <c r="L70" s="19">
        <f t="shared" si="33"/>
        <v>70.930000000000007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220</v>
      </c>
      <c r="G72" s="43">
        <v>4.8</v>
      </c>
      <c r="H72" s="43">
        <v>5.2</v>
      </c>
      <c r="I72" s="43">
        <v>21</v>
      </c>
      <c r="J72" s="43">
        <v>138</v>
      </c>
      <c r="K72" s="44">
        <v>110</v>
      </c>
      <c r="L72" s="43">
        <v>14.23</v>
      </c>
    </row>
    <row r="73" spans="1:12" ht="14.4" x14ac:dyDescent="0.3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10.199999999999999</v>
      </c>
      <c r="H73" s="43">
        <v>12.2</v>
      </c>
      <c r="I73" s="43">
        <v>7.3</v>
      </c>
      <c r="J73" s="43">
        <v>168.7</v>
      </c>
      <c r="K73" s="44">
        <v>492</v>
      </c>
      <c r="L73" s="43">
        <v>32</v>
      </c>
    </row>
    <row r="74" spans="1:12" ht="14.4" x14ac:dyDescent="0.3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3.6</v>
      </c>
      <c r="H74" s="43">
        <v>4.8</v>
      </c>
      <c r="I74" s="43">
        <v>36.4</v>
      </c>
      <c r="J74" s="43">
        <v>203.5</v>
      </c>
      <c r="K74" s="44">
        <v>511</v>
      </c>
      <c r="L74" s="43">
        <v>17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190</v>
      </c>
      <c r="G75" s="43">
        <v>0.2</v>
      </c>
      <c r="H75" s="43">
        <v>0</v>
      </c>
      <c r="I75" s="43">
        <v>15</v>
      </c>
      <c r="J75" s="43">
        <v>58</v>
      </c>
      <c r="K75" s="44">
        <v>685</v>
      </c>
      <c r="L75" s="43">
        <v>4</v>
      </c>
    </row>
    <row r="76" spans="1:12" ht="14.4" x14ac:dyDescent="0.3">
      <c r="A76" s="23"/>
      <c r="B76" s="15"/>
      <c r="C76" s="11"/>
      <c r="D76" s="7" t="s">
        <v>31</v>
      </c>
      <c r="E76" s="42" t="s">
        <v>68</v>
      </c>
      <c r="F76" s="43">
        <v>25</v>
      </c>
      <c r="G76" s="43">
        <v>1.88</v>
      </c>
      <c r="H76" s="43">
        <v>0.13</v>
      </c>
      <c r="I76" s="43">
        <v>12.2</v>
      </c>
      <c r="J76" s="43">
        <v>67.5</v>
      </c>
      <c r="K76" s="44">
        <v>1</v>
      </c>
      <c r="L76" s="43">
        <v>1.9</v>
      </c>
    </row>
    <row r="77" spans="1:12" ht="14.4" x14ac:dyDescent="0.3">
      <c r="A77" s="23"/>
      <c r="B77" s="15"/>
      <c r="C77" s="11"/>
      <c r="D77" s="7" t="s">
        <v>32</v>
      </c>
      <c r="E77" s="42" t="s">
        <v>69</v>
      </c>
      <c r="F77" s="43">
        <v>25</v>
      </c>
      <c r="G77" s="43">
        <v>1.6</v>
      </c>
      <c r="H77" s="43">
        <v>0.5</v>
      </c>
      <c r="I77" s="43">
        <v>8.35</v>
      </c>
      <c r="J77" s="43">
        <v>64.5</v>
      </c>
      <c r="K77" s="44">
        <v>1</v>
      </c>
      <c r="L77" s="43">
        <v>1.8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22.28</v>
      </c>
      <c r="H80" s="19">
        <f t="shared" ref="H80" si="35">SUM(H71:H79)</f>
        <v>22.83</v>
      </c>
      <c r="I80" s="19">
        <f t="shared" ref="I80" si="36">SUM(I71:I79)</f>
        <v>100.25</v>
      </c>
      <c r="J80" s="19">
        <f t="shared" ref="J80:L80" si="37">SUM(J71:J79)</f>
        <v>700.2</v>
      </c>
      <c r="K80" s="25"/>
      <c r="L80" s="19">
        <f t="shared" si="37"/>
        <v>70.930000000000007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37.880000000000003</v>
      </c>
      <c r="H81" s="32">
        <f t="shared" ref="H81" si="39">H70+H80</f>
        <v>39.33</v>
      </c>
      <c r="I81" s="32">
        <f t="shared" ref="I81" si="40">I70+I80</f>
        <v>173.64999999999998</v>
      </c>
      <c r="J81" s="32">
        <f t="shared" ref="J81:L81" si="41">J70+J80</f>
        <v>1219.0999999999999</v>
      </c>
      <c r="K81" s="32"/>
      <c r="L81" s="32">
        <f t="shared" si="41"/>
        <v>141.86000000000001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220</v>
      </c>
      <c r="G82" s="40">
        <v>7.8</v>
      </c>
      <c r="H82" s="40">
        <v>7.9</v>
      </c>
      <c r="I82" s="40">
        <v>30.6</v>
      </c>
      <c r="J82" s="40">
        <v>230</v>
      </c>
      <c r="K82" s="41">
        <v>302</v>
      </c>
      <c r="L82" s="40">
        <v>27.53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4.9000000000000004</v>
      </c>
      <c r="H84" s="43">
        <v>5</v>
      </c>
      <c r="I84" s="43">
        <v>29.3</v>
      </c>
      <c r="J84" s="43">
        <v>192</v>
      </c>
      <c r="K84" s="44">
        <v>692</v>
      </c>
      <c r="L84" s="43">
        <v>20.399999999999999</v>
      </c>
    </row>
    <row r="85" spans="1:12" ht="14.4" x14ac:dyDescent="0.3">
      <c r="A85" s="23"/>
      <c r="B85" s="15"/>
      <c r="C85" s="11"/>
      <c r="D85" s="7" t="s">
        <v>23</v>
      </c>
      <c r="E85" s="42" t="s">
        <v>72</v>
      </c>
      <c r="F85" s="43">
        <v>80</v>
      </c>
      <c r="G85" s="43">
        <v>5.6</v>
      </c>
      <c r="H85" s="43">
        <v>6.2</v>
      </c>
      <c r="I85" s="43">
        <v>14.5</v>
      </c>
      <c r="J85" s="43">
        <v>142</v>
      </c>
      <c r="K85" s="44">
        <v>470</v>
      </c>
      <c r="L85" s="43">
        <v>23</v>
      </c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18.299999999999997</v>
      </c>
      <c r="H89" s="19">
        <f t="shared" ref="H89" si="43">SUM(H82:H88)</f>
        <v>19.100000000000001</v>
      </c>
      <c r="I89" s="19">
        <f t="shared" ref="I89" si="44">SUM(I82:I88)</f>
        <v>74.400000000000006</v>
      </c>
      <c r="J89" s="19">
        <f t="shared" ref="J89:L89" si="45">SUM(J82:J88)</f>
        <v>564</v>
      </c>
      <c r="K89" s="25"/>
      <c r="L89" s="19">
        <f t="shared" si="45"/>
        <v>70.930000000000007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220</v>
      </c>
      <c r="G91" s="43">
        <v>3.6</v>
      </c>
      <c r="H91" s="43">
        <v>7.4</v>
      </c>
      <c r="I91" s="43">
        <v>16</v>
      </c>
      <c r="J91" s="43">
        <v>119</v>
      </c>
      <c r="K91" s="44">
        <v>132</v>
      </c>
      <c r="L91" s="43">
        <v>14.33</v>
      </c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10.6</v>
      </c>
      <c r="H92" s="43">
        <v>10.3</v>
      </c>
      <c r="I92" s="43">
        <v>8.5</v>
      </c>
      <c r="J92" s="43">
        <v>138</v>
      </c>
      <c r="K92" s="44">
        <v>492</v>
      </c>
      <c r="L92" s="43">
        <v>32</v>
      </c>
    </row>
    <row r="93" spans="1:12" ht="14.4" x14ac:dyDescent="0.3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5.32</v>
      </c>
      <c r="H93" s="43">
        <v>5.2</v>
      </c>
      <c r="I93" s="43">
        <v>32.799999999999997</v>
      </c>
      <c r="J93" s="43">
        <v>220.5</v>
      </c>
      <c r="K93" s="44">
        <v>516</v>
      </c>
      <c r="L93" s="43">
        <v>11</v>
      </c>
    </row>
    <row r="94" spans="1:12" ht="14.4" x14ac:dyDescent="0.3">
      <c r="A94" s="23"/>
      <c r="B94" s="15"/>
      <c r="C94" s="11"/>
      <c r="D94" s="7" t="s">
        <v>30</v>
      </c>
      <c r="E94" s="42" t="s">
        <v>75</v>
      </c>
      <c r="F94" s="43">
        <v>190</v>
      </c>
      <c r="G94" s="43">
        <v>0.1</v>
      </c>
      <c r="H94" s="43">
        <v>0</v>
      </c>
      <c r="I94" s="43">
        <v>25.2</v>
      </c>
      <c r="J94" s="43">
        <v>93</v>
      </c>
      <c r="K94" s="44">
        <v>701</v>
      </c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25</v>
      </c>
      <c r="G95" s="43">
        <v>1.88</v>
      </c>
      <c r="H95" s="43">
        <v>0.13</v>
      </c>
      <c r="I95" s="43">
        <v>12.2</v>
      </c>
      <c r="J95" s="43">
        <v>67.5</v>
      </c>
      <c r="K95" s="44">
        <v>1</v>
      </c>
      <c r="L95" s="43">
        <v>1.9</v>
      </c>
    </row>
    <row r="96" spans="1:12" ht="14.4" x14ac:dyDescent="0.3">
      <c r="A96" s="23"/>
      <c r="B96" s="15"/>
      <c r="C96" s="11"/>
      <c r="D96" s="7" t="s">
        <v>32</v>
      </c>
      <c r="E96" s="42" t="s">
        <v>69</v>
      </c>
      <c r="F96" s="43">
        <v>25</v>
      </c>
      <c r="G96" s="43">
        <v>1.6</v>
      </c>
      <c r="H96" s="43">
        <v>0.5</v>
      </c>
      <c r="I96" s="43">
        <v>8.35</v>
      </c>
      <c r="J96" s="43">
        <v>64.5</v>
      </c>
      <c r="K96" s="44">
        <v>1</v>
      </c>
      <c r="L96" s="43">
        <v>1.7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23.1</v>
      </c>
      <c r="H99" s="19">
        <f t="shared" ref="H99" si="47">SUM(H90:H98)</f>
        <v>23.53</v>
      </c>
      <c r="I99" s="19">
        <f t="shared" ref="I99" si="48">SUM(I90:I98)</f>
        <v>103.05</v>
      </c>
      <c r="J99" s="19">
        <f t="shared" ref="J99:L99" si="49">SUM(J90:J98)</f>
        <v>702.5</v>
      </c>
      <c r="K99" s="25"/>
      <c r="L99" s="19">
        <f t="shared" si="49"/>
        <v>70.930000000000007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1200</v>
      </c>
      <c r="G100" s="32">
        <f t="shared" ref="G100" si="50">G89+G99</f>
        <v>41.4</v>
      </c>
      <c r="H100" s="32">
        <f t="shared" ref="H100" si="51">H89+H99</f>
        <v>42.63</v>
      </c>
      <c r="I100" s="32">
        <f t="shared" ref="I100" si="52">I89+I99</f>
        <v>177.45</v>
      </c>
      <c r="J100" s="32">
        <f t="shared" ref="J100:L100" si="53">J89+J99</f>
        <v>1266.5</v>
      </c>
      <c r="K100" s="32"/>
      <c r="L100" s="32">
        <f t="shared" si="53"/>
        <v>141.86000000000001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220</v>
      </c>
      <c r="G101" s="40">
        <v>5.74</v>
      </c>
      <c r="H101" s="40">
        <v>9.01</v>
      </c>
      <c r="I101" s="40">
        <v>32.81</v>
      </c>
      <c r="J101" s="40">
        <v>233</v>
      </c>
      <c r="K101" s="41">
        <v>302</v>
      </c>
      <c r="L101" s="40">
        <v>30.93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>
        <v>685</v>
      </c>
      <c r="L103" s="43">
        <v>4</v>
      </c>
    </row>
    <row r="104" spans="1:12" ht="14.4" x14ac:dyDescent="0.3">
      <c r="A104" s="23"/>
      <c r="B104" s="15"/>
      <c r="C104" s="11"/>
      <c r="D104" s="7" t="s">
        <v>23</v>
      </c>
      <c r="E104" s="42" t="s">
        <v>77</v>
      </c>
      <c r="F104" s="43">
        <v>80</v>
      </c>
      <c r="G104" s="43">
        <v>8.06</v>
      </c>
      <c r="H104" s="43">
        <v>9.6</v>
      </c>
      <c r="I104" s="43">
        <v>28.1</v>
      </c>
      <c r="J104" s="43">
        <v>258</v>
      </c>
      <c r="K104" s="44">
        <v>770</v>
      </c>
      <c r="L104" s="43">
        <v>36</v>
      </c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</v>
      </c>
      <c r="H108" s="19">
        <f t="shared" si="54"/>
        <v>18.61</v>
      </c>
      <c r="I108" s="19">
        <f t="shared" si="54"/>
        <v>75.91</v>
      </c>
      <c r="J108" s="19">
        <f t="shared" si="54"/>
        <v>549</v>
      </c>
      <c r="K108" s="25"/>
      <c r="L108" s="19">
        <f t="shared" ref="L108" si="55">SUM(L101:L107)</f>
        <v>70.930000000000007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210</v>
      </c>
      <c r="G110" s="43">
        <v>6.39</v>
      </c>
      <c r="H110" s="43">
        <v>5.43</v>
      </c>
      <c r="I110" s="43">
        <v>21.6</v>
      </c>
      <c r="J110" s="43">
        <v>168.5</v>
      </c>
      <c r="K110" s="44">
        <v>139</v>
      </c>
      <c r="L110" s="43">
        <v>11.43</v>
      </c>
    </row>
    <row r="111" spans="1:12" ht="14.4" x14ac:dyDescent="0.3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8</v>
      </c>
      <c r="H111" s="43">
        <v>12.6</v>
      </c>
      <c r="I111" s="43">
        <v>10.6</v>
      </c>
      <c r="J111" s="43">
        <v>131</v>
      </c>
      <c r="K111" s="44">
        <v>451</v>
      </c>
      <c r="L111" s="43">
        <v>41.8</v>
      </c>
    </row>
    <row r="112" spans="1:12" ht="14.4" x14ac:dyDescent="0.3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5.32</v>
      </c>
      <c r="H112" s="43">
        <v>5.3</v>
      </c>
      <c r="I112" s="43">
        <v>32.799999999999997</v>
      </c>
      <c r="J112" s="43">
        <v>220</v>
      </c>
      <c r="K112" s="44">
        <v>516</v>
      </c>
      <c r="L112" s="43">
        <v>10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685</v>
      </c>
      <c r="L113" s="43">
        <v>4</v>
      </c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25</v>
      </c>
      <c r="G114" s="43">
        <v>1.88</v>
      </c>
      <c r="H114" s="43">
        <v>0.13</v>
      </c>
      <c r="I114" s="43">
        <v>12.2</v>
      </c>
      <c r="J114" s="43">
        <v>67.5</v>
      </c>
      <c r="K114" s="44">
        <v>1</v>
      </c>
      <c r="L114" s="43">
        <v>1.9</v>
      </c>
    </row>
    <row r="115" spans="1:12" ht="14.4" x14ac:dyDescent="0.3">
      <c r="A115" s="23"/>
      <c r="B115" s="15"/>
      <c r="C115" s="11"/>
      <c r="D115" s="7" t="s">
        <v>32</v>
      </c>
      <c r="E115" s="42" t="s">
        <v>69</v>
      </c>
      <c r="F115" s="43">
        <v>25</v>
      </c>
      <c r="G115" s="43">
        <v>1.6</v>
      </c>
      <c r="H115" s="43">
        <v>0.5</v>
      </c>
      <c r="I115" s="43">
        <v>8.35</v>
      </c>
      <c r="J115" s="43">
        <v>64.5</v>
      </c>
      <c r="K115" s="44">
        <v>1</v>
      </c>
      <c r="L115" s="43">
        <v>1.8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23.39</v>
      </c>
      <c r="H118" s="19">
        <f t="shared" si="56"/>
        <v>23.96</v>
      </c>
      <c r="I118" s="19">
        <f t="shared" si="56"/>
        <v>100.55</v>
      </c>
      <c r="J118" s="19">
        <f t="shared" si="56"/>
        <v>709.5</v>
      </c>
      <c r="K118" s="25"/>
      <c r="L118" s="19">
        <f t="shared" ref="L118" si="57">SUM(L109:L117)</f>
        <v>70.929999999999993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37.39</v>
      </c>
      <c r="H119" s="32">
        <f t="shared" ref="H119" si="59">H108+H118</f>
        <v>42.57</v>
      </c>
      <c r="I119" s="32">
        <f t="shared" ref="I119" si="60">I108+I118</f>
        <v>176.45999999999998</v>
      </c>
      <c r="J119" s="32">
        <f t="shared" ref="J119:L119" si="61">J108+J118</f>
        <v>1258.5</v>
      </c>
      <c r="K119" s="32"/>
      <c r="L119" s="32">
        <f t="shared" si="61"/>
        <v>141.86000000000001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100</v>
      </c>
      <c r="G120" s="40">
        <v>10</v>
      </c>
      <c r="H120" s="40">
        <v>12.6</v>
      </c>
      <c r="I120" s="40">
        <v>10.6</v>
      </c>
      <c r="J120" s="40">
        <v>131</v>
      </c>
      <c r="K120" s="41">
        <v>451</v>
      </c>
      <c r="L120" s="40">
        <v>45.93</v>
      </c>
    </row>
    <row r="121" spans="1:12" ht="14.4" x14ac:dyDescent="0.3">
      <c r="A121" s="14"/>
      <c r="B121" s="15"/>
      <c r="C121" s="11"/>
      <c r="D121" s="5" t="s">
        <v>21</v>
      </c>
      <c r="E121" s="42" t="s">
        <v>67</v>
      </c>
      <c r="F121" s="43">
        <v>150</v>
      </c>
      <c r="G121" s="43">
        <v>3.6</v>
      </c>
      <c r="H121" s="43">
        <v>4.8</v>
      </c>
      <c r="I121" s="43">
        <v>36.4</v>
      </c>
      <c r="J121" s="43">
        <v>204</v>
      </c>
      <c r="K121" s="44">
        <v>511</v>
      </c>
      <c r="L121" s="43">
        <v>17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>
        <v>686</v>
      </c>
      <c r="L122" s="43">
        <v>4</v>
      </c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3</v>
      </c>
      <c r="H123" s="43">
        <v>0.3</v>
      </c>
      <c r="I123" s="43">
        <v>19.8</v>
      </c>
      <c r="J123" s="43">
        <v>92</v>
      </c>
      <c r="K123" s="44">
        <v>1</v>
      </c>
      <c r="L123" s="43">
        <v>4</v>
      </c>
    </row>
    <row r="124" spans="1:12" ht="14.4" x14ac:dyDescent="0.3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16.799999999999997</v>
      </c>
      <c r="H127" s="19">
        <f t="shared" si="62"/>
        <v>17.7</v>
      </c>
      <c r="I127" s="19">
        <f t="shared" si="62"/>
        <v>81.8</v>
      </c>
      <c r="J127" s="19">
        <f t="shared" si="62"/>
        <v>485</v>
      </c>
      <c r="K127" s="25"/>
      <c r="L127" s="19">
        <f t="shared" ref="L127" si="63">SUM(L120:L126)</f>
        <v>70.930000000000007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81</v>
      </c>
      <c r="F129" s="43">
        <v>220</v>
      </c>
      <c r="G129" s="43">
        <v>2.9</v>
      </c>
      <c r="H129" s="43">
        <v>7.4</v>
      </c>
      <c r="I129" s="43">
        <v>21.1</v>
      </c>
      <c r="J129" s="43">
        <v>132</v>
      </c>
      <c r="K129" s="44">
        <v>140</v>
      </c>
      <c r="L129" s="43">
        <v>10.23</v>
      </c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11.6</v>
      </c>
      <c r="H130" s="43">
        <v>10.3</v>
      </c>
      <c r="I130" s="43">
        <v>10.6</v>
      </c>
      <c r="J130" s="43">
        <v>158</v>
      </c>
      <c r="K130" s="44">
        <v>587</v>
      </c>
      <c r="L130" s="43">
        <v>36</v>
      </c>
    </row>
    <row r="131" spans="1:12" ht="14.4" x14ac:dyDescent="0.3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4.8</v>
      </c>
      <c r="H131" s="43">
        <v>6.2</v>
      </c>
      <c r="I131" s="43">
        <v>38.6</v>
      </c>
      <c r="J131" s="43">
        <v>228</v>
      </c>
      <c r="K131" s="44">
        <v>511</v>
      </c>
      <c r="L131" s="43">
        <v>17</v>
      </c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0.2</v>
      </c>
      <c r="H132" s="43">
        <v>0</v>
      </c>
      <c r="I132" s="43">
        <v>15</v>
      </c>
      <c r="J132" s="43">
        <v>58</v>
      </c>
      <c r="K132" s="44">
        <v>685</v>
      </c>
      <c r="L132" s="43">
        <v>4</v>
      </c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25</v>
      </c>
      <c r="G133" s="43">
        <v>1.88</v>
      </c>
      <c r="H133" s="43">
        <v>0.13</v>
      </c>
      <c r="I133" s="43">
        <v>12.2</v>
      </c>
      <c r="J133" s="43">
        <v>67.5</v>
      </c>
      <c r="K133" s="44">
        <v>1</v>
      </c>
      <c r="L133" s="43">
        <v>1.9</v>
      </c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25</v>
      </c>
      <c r="G134" s="43">
        <v>1.6</v>
      </c>
      <c r="H134" s="43">
        <v>0.5</v>
      </c>
      <c r="I134" s="43">
        <v>8.35</v>
      </c>
      <c r="J134" s="43">
        <v>64.5</v>
      </c>
      <c r="K134" s="44">
        <v>1</v>
      </c>
      <c r="L134" s="43">
        <v>1.8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22.98</v>
      </c>
      <c r="H137" s="19">
        <f t="shared" si="64"/>
        <v>24.53</v>
      </c>
      <c r="I137" s="19">
        <f t="shared" si="64"/>
        <v>105.85000000000001</v>
      </c>
      <c r="J137" s="19">
        <f t="shared" si="64"/>
        <v>708</v>
      </c>
      <c r="K137" s="25"/>
      <c r="L137" s="19">
        <f t="shared" ref="L137" si="65">SUM(L128:L136)</f>
        <v>70.930000000000007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1210</v>
      </c>
      <c r="G138" s="32">
        <f t="shared" ref="G138" si="66">G127+G137</f>
        <v>39.78</v>
      </c>
      <c r="H138" s="32">
        <f t="shared" ref="H138" si="67">H127+H137</f>
        <v>42.230000000000004</v>
      </c>
      <c r="I138" s="32">
        <f t="shared" ref="I138" si="68">I127+I137</f>
        <v>187.65</v>
      </c>
      <c r="J138" s="32">
        <f t="shared" ref="J138:L138" si="69">J127+J137</f>
        <v>1193</v>
      </c>
      <c r="K138" s="32"/>
      <c r="L138" s="32">
        <f t="shared" si="69"/>
        <v>141.86000000000001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100</v>
      </c>
      <c r="G139" s="40">
        <v>9.5</v>
      </c>
      <c r="H139" s="40">
        <v>11.48</v>
      </c>
      <c r="I139" s="40">
        <v>3.88</v>
      </c>
      <c r="J139" s="40">
        <v>154.5</v>
      </c>
      <c r="K139" s="41">
        <v>437</v>
      </c>
      <c r="L139" s="40">
        <v>44.93</v>
      </c>
    </row>
    <row r="140" spans="1:12" ht="14.4" x14ac:dyDescent="0.3">
      <c r="A140" s="23"/>
      <c r="B140" s="15"/>
      <c r="C140" s="11"/>
      <c r="D140" s="5" t="s">
        <v>21</v>
      </c>
      <c r="E140" s="42" t="s">
        <v>82</v>
      </c>
      <c r="F140" s="43">
        <v>150</v>
      </c>
      <c r="G140" s="43">
        <v>3.6</v>
      </c>
      <c r="H140" s="43">
        <v>4.8</v>
      </c>
      <c r="I140" s="43">
        <v>36.4</v>
      </c>
      <c r="J140" s="43">
        <v>203.5</v>
      </c>
      <c r="K140" s="44">
        <v>511</v>
      </c>
      <c r="L140" s="43">
        <v>17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>
        <v>686</v>
      </c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68</v>
      </c>
      <c r="F142" s="43">
        <v>50</v>
      </c>
      <c r="G142" s="43">
        <v>3</v>
      </c>
      <c r="H142" s="43">
        <v>0.3</v>
      </c>
      <c r="I142" s="43">
        <v>24.63</v>
      </c>
      <c r="J142" s="43">
        <v>114.6</v>
      </c>
      <c r="K142" s="44">
        <v>2</v>
      </c>
      <c r="L142" s="43">
        <v>5</v>
      </c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16.299999999999997</v>
      </c>
      <c r="H146" s="19">
        <f t="shared" si="70"/>
        <v>16.580000000000002</v>
      </c>
      <c r="I146" s="19">
        <f t="shared" si="70"/>
        <v>79.91</v>
      </c>
      <c r="J146" s="19">
        <f t="shared" si="70"/>
        <v>530.6</v>
      </c>
      <c r="K146" s="25"/>
      <c r="L146" s="19">
        <f t="shared" ref="L146" si="71">SUM(L139:L145)</f>
        <v>70.930000000000007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220</v>
      </c>
      <c r="G148" s="43">
        <v>2.8</v>
      </c>
      <c r="H148" s="43">
        <v>5.3</v>
      </c>
      <c r="I148" s="43">
        <v>18.399999999999999</v>
      </c>
      <c r="J148" s="43">
        <v>132</v>
      </c>
      <c r="K148" s="44">
        <v>124</v>
      </c>
      <c r="L148" s="43">
        <v>9.93</v>
      </c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11.1</v>
      </c>
      <c r="H149" s="43">
        <v>12.6</v>
      </c>
      <c r="I149" s="43">
        <v>12.6</v>
      </c>
      <c r="J149" s="43">
        <v>161</v>
      </c>
      <c r="K149" s="44">
        <v>451</v>
      </c>
      <c r="L149" s="43">
        <v>41.3</v>
      </c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5.32</v>
      </c>
      <c r="H150" s="43">
        <v>5.3</v>
      </c>
      <c r="I150" s="43">
        <v>32.799999999999997</v>
      </c>
      <c r="J150" s="43">
        <v>220</v>
      </c>
      <c r="K150" s="44">
        <v>516</v>
      </c>
      <c r="L150" s="43">
        <v>10</v>
      </c>
    </row>
    <row r="151" spans="1:12" ht="14.4" x14ac:dyDescent="0.3">
      <c r="A151" s="23"/>
      <c r="B151" s="15"/>
      <c r="C151" s="11"/>
      <c r="D151" s="7" t="s">
        <v>30</v>
      </c>
      <c r="E151" s="42" t="s">
        <v>86</v>
      </c>
      <c r="F151" s="43">
        <v>190</v>
      </c>
      <c r="G151" s="43">
        <v>0.2</v>
      </c>
      <c r="H151" s="43">
        <v>0</v>
      </c>
      <c r="I151" s="43">
        <v>15.8</v>
      </c>
      <c r="J151" s="43">
        <v>60</v>
      </c>
      <c r="K151" s="44">
        <v>686</v>
      </c>
      <c r="L151" s="43">
        <v>6</v>
      </c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25</v>
      </c>
      <c r="G152" s="43">
        <v>1.88</v>
      </c>
      <c r="H152" s="43">
        <v>0.13</v>
      </c>
      <c r="I152" s="43">
        <v>12.2</v>
      </c>
      <c r="J152" s="43">
        <v>67.5</v>
      </c>
      <c r="K152" s="44">
        <v>1</v>
      </c>
      <c r="L152" s="43">
        <v>1.9</v>
      </c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25</v>
      </c>
      <c r="G153" s="43">
        <v>1.6</v>
      </c>
      <c r="H153" s="43">
        <v>0.5</v>
      </c>
      <c r="I153" s="43">
        <v>8.35</v>
      </c>
      <c r="J153" s="43">
        <v>64.5</v>
      </c>
      <c r="K153" s="44">
        <v>1</v>
      </c>
      <c r="L153" s="43">
        <v>1.8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22.9</v>
      </c>
      <c r="H156" s="19">
        <f t="shared" si="72"/>
        <v>23.83</v>
      </c>
      <c r="I156" s="19">
        <f t="shared" si="72"/>
        <v>100.14999999999999</v>
      </c>
      <c r="J156" s="19">
        <f t="shared" si="72"/>
        <v>705</v>
      </c>
      <c r="K156" s="25"/>
      <c r="L156" s="19">
        <f t="shared" ref="L156" si="73">SUM(L147:L155)</f>
        <v>70.929999999999993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1200</v>
      </c>
      <c r="G157" s="32">
        <f t="shared" ref="G157" si="74">G146+G156</f>
        <v>39.199999999999996</v>
      </c>
      <c r="H157" s="32">
        <f t="shared" ref="H157" si="75">H146+H156</f>
        <v>40.409999999999997</v>
      </c>
      <c r="I157" s="32">
        <f t="shared" ref="I157" si="76">I146+I156</f>
        <v>180.06</v>
      </c>
      <c r="J157" s="32">
        <f t="shared" ref="J157:L157" si="77">J146+J156</f>
        <v>1235.5999999999999</v>
      </c>
      <c r="K157" s="32"/>
      <c r="L157" s="32">
        <f t="shared" si="77"/>
        <v>141.86000000000001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100</v>
      </c>
      <c r="G158" s="40">
        <v>10.6</v>
      </c>
      <c r="H158" s="40">
        <v>11.3</v>
      </c>
      <c r="I158" s="40">
        <v>8.5</v>
      </c>
      <c r="J158" s="40">
        <v>138</v>
      </c>
      <c r="K158" s="41">
        <v>492</v>
      </c>
      <c r="L158" s="40">
        <v>37.93</v>
      </c>
    </row>
    <row r="159" spans="1:12" ht="14.4" x14ac:dyDescent="0.3">
      <c r="A159" s="23"/>
      <c r="B159" s="15"/>
      <c r="C159" s="11"/>
      <c r="D159" s="5" t="s">
        <v>21</v>
      </c>
      <c r="E159" s="42" t="s">
        <v>88</v>
      </c>
      <c r="F159" s="43">
        <v>150</v>
      </c>
      <c r="G159" s="43">
        <v>3.94</v>
      </c>
      <c r="H159" s="43">
        <v>4.5599999999999996</v>
      </c>
      <c r="I159" s="43">
        <v>26.43</v>
      </c>
      <c r="J159" s="43">
        <v>161.82</v>
      </c>
      <c r="K159" s="44">
        <v>520</v>
      </c>
      <c r="L159" s="43">
        <v>24</v>
      </c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15.8</v>
      </c>
      <c r="J160" s="43">
        <v>60</v>
      </c>
      <c r="K160" s="44">
        <v>686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3</v>
      </c>
      <c r="H161" s="43">
        <v>0.3</v>
      </c>
      <c r="I161" s="43">
        <v>19.7</v>
      </c>
      <c r="J161" s="43">
        <v>117.25</v>
      </c>
      <c r="K161" s="44">
        <v>1</v>
      </c>
      <c r="L161" s="43">
        <v>5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17.739999999999998</v>
      </c>
      <c r="H165" s="19">
        <f t="shared" si="78"/>
        <v>16.16</v>
      </c>
      <c r="I165" s="19">
        <f t="shared" si="78"/>
        <v>70.430000000000007</v>
      </c>
      <c r="J165" s="19">
        <f t="shared" si="78"/>
        <v>477.07</v>
      </c>
      <c r="K165" s="25"/>
      <c r="L165" s="19">
        <f t="shared" ref="L165" si="79">SUM(L158:L164)</f>
        <v>70.930000000000007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4.88</v>
      </c>
      <c r="H167" s="43">
        <v>6.02</v>
      </c>
      <c r="I167" s="43">
        <v>20.100000000000001</v>
      </c>
      <c r="J167" s="43">
        <v>136.01</v>
      </c>
      <c r="K167" s="44">
        <v>132</v>
      </c>
      <c r="L167" s="43">
        <v>11.93</v>
      </c>
    </row>
    <row r="168" spans="1:12" ht="14.4" x14ac:dyDescent="0.3">
      <c r="A168" s="23"/>
      <c r="B168" s="15"/>
      <c r="C168" s="11"/>
      <c r="D168" s="7" t="s">
        <v>28</v>
      </c>
      <c r="E168" s="42" t="s">
        <v>90</v>
      </c>
      <c r="F168" s="43">
        <v>100</v>
      </c>
      <c r="G168" s="43">
        <v>9.7799999999999994</v>
      </c>
      <c r="H168" s="43">
        <v>12.6</v>
      </c>
      <c r="I168" s="43">
        <v>12.6</v>
      </c>
      <c r="J168" s="43">
        <v>161</v>
      </c>
      <c r="K168" s="44">
        <v>451</v>
      </c>
      <c r="L168" s="43">
        <v>41.3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5.32</v>
      </c>
      <c r="H169" s="43">
        <v>5.3</v>
      </c>
      <c r="I169" s="43">
        <v>32.799999999999997</v>
      </c>
      <c r="J169" s="43">
        <v>220</v>
      </c>
      <c r="K169" s="44">
        <v>516</v>
      </c>
      <c r="L169" s="43">
        <v>10</v>
      </c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0.2</v>
      </c>
      <c r="H170" s="43">
        <v>0</v>
      </c>
      <c r="I170" s="43">
        <v>15</v>
      </c>
      <c r="J170" s="43">
        <v>58</v>
      </c>
      <c r="K170" s="44">
        <v>686</v>
      </c>
      <c r="L170" s="43">
        <v>4</v>
      </c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25</v>
      </c>
      <c r="G171" s="43">
        <v>1.88</v>
      </c>
      <c r="H171" s="43">
        <v>0.13</v>
      </c>
      <c r="I171" s="43">
        <v>12.2</v>
      </c>
      <c r="J171" s="43">
        <v>67.5</v>
      </c>
      <c r="K171" s="44">
        <v>1</v>
      </c>
      <c r="L171" s="43">
        <v>1.9</v>
      </c>
    </row>
    <row r="172" spans="1:12" ht="14.4" x14ac:dyDescent="0.3">
      <c r="A172" s="23"/>
      <c r="B172" s="15"/>
      <c r="C172" s="11"/>
      <c r="D172" s="7" t="s">
        <v>32</v>
      </c>
      <c r="E172" s="42" t="s">
        <v>69</v>
      </c>
      <c r="F172" s="43">
        <v>25</v>
      </c>
      <c r="G172" s="43">
        <v>1.6</v>
      </c>
      <c r="H172" s="43">
        <v>0.5</v>
      </c>
      <c r="I172" s="43">
        <v>8.35</v>
      </c>
      <c r="J172" s="43">
        <v>64.5</v>
      </c>
      <c r="K172" s="44">
        <v>1</v>
      </c>
      <c r="L172" s="43">
        <v>1.8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23.66</v>
      </c>
      <c r="H175" s="19">
        <f t="shared" si="80"/>
        <v>24.549999999999997</v>
      </c>
      <c r="I175" s="19">
        <f t="shared" si="80"/>
        <v>101.05</v>
      </c>
      <c r="J175" s="19">
        <f t="shared" si="80"/>
        <v>707.01</v>
      </c>
      <c r="K175" s="25"/>
      <c r="L175" s="19">
        <f t="shared" ref="L175" si="81">SUM(L166:L174)</f>
        <v>70.929999999999993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1200</v>
      </c>
      <c r="G176" s="32">
        <f t="shared" ref="G176" si="82">G165+G175</f>
        <v>41.4</v>
      </c>
      <c r="H176" s="32">
        <f t="shared" ref="H176" si="83">H165+H175</f>
        <v>40.709999999999994</v>
      </c>
      <c r="I176" s="32">
        <f t="shared" ref="I176" si="84">I165+I175</f>
        <v>171.48000000000002</v>
      </c>
      <c r="J176" s="32">
        <f t="shared" ref="J176:L176" si="85">J165+J175</f>
        <v>1184.08</v>
      </c>
      <c r="K176" s="32"/>
      <c r="L176" s="32">
        <f t="shared" si="85"/>
        <v>141.86000000000001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150</v>
      </c>
      <c r="G177" s="40">
        <v>8.94</v>
      </c>
      <c r="H177" s="40">
        <v>12.6</v>
      </c>
      <c r="I177" s="40">
        <v>22.6</v>
      </c>
      <c r="J177" s="40">
        <v>212.2</v>
      </c>
      <c r="K177" s="41">
        <v>333</v>
      </c>
      <c r="L177" s="40">
        <v>22.93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2.9</v>
      </c>
      <c r="H179" s="43">
        <v>2.8</v>
      </c>
      <c r="I179" s="43">
        <v>27.8</v>
      </c>
      <c r="J179" s="43">
        <v>132</v>
      </c>
      <c r="K179" s="44">
        <v>692</v>
      </c>
      <c r="L179" s="43">
        <v>13</v>
      </c>
    </row>
    <row r="180" spans="1:12" ht="14.4" x14ac:dyDescent="0.3">
      <c r="A180" s="23"/>
      <c r="B180" s="15"/>
      <c r="C180" s="11"/>
      <c r="D180" s="7" t="s">
        <v>23</v>
      </c>
      <c r="E180" s="42" t="s">
        <v>68</v>
      </c>
      <c r="F180" s="43">
        <v>50</v>
      </c>
      <c r="G180" s="43">
        <v>3</v>
      </c>
      <c r="H180" s="43">
        <v>0.3</v>
      </c>
      <c r="I180" s="43">
        <v>19.7</v>
      </c>
      <c r="J180" s="43">
        <v>117.25</v>
      </c>
      <c r="K180" s="44">
        <v>1</v>
      </c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 t="s">
        <v>93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627</v>
      </c>
      <c r="L181" s="43">
        <v>30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15.24</v>
      </c>
      <c r="H184" s="19">
        <f t="shared" si="86"/>
        <v>16.099999999999998</v>
      </c>
      <c r="I184" s="19">
        <f t="shared" si="86"/>
        <v>79.900000000000006</v>
      </c>
      <c r="J184" s="19">
        <f t="shared" si="86"/>
        <v>505.84999999999997</v>
      </c>
      <c r="K184" s="25"/>
      <c r="L184" s="19">
        <f t="shared" ref="L184" si="87">SUM(L177:L183)</f>
        <v>70.930000000000007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94</v>
      </c>
      <c r="F186" s="43">
        <v>210</v>
      </c>
      <c r="G186" s="43">
        <v>6.39</v>
      </c>
      <c r="H186" s="43">
        <v>5.43</v>
      </c>
      <c r="I186" s="43">
        <v>21.6</v>
      </c>
      <c r="J186" s="43">
        <v>168.5</v>
      </c>
      <c r="K186" s="44" t="s">
        <v>95</v>
      </c>
      <c r="L186" s="43">
        <v>11.33</v>
      </c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90</v>
      </c>
      <c r="G187" s="43">
        <v>8.6</v>
      </c>
      <c r="H187" s="43">
        <v>11.3</v>
      </c>
      <c r="I187" s="43">
        <v>8.5</v>
      </c>
      <c r="J187" s="43">
        <v>138</v>
      </c>
      <c r="K187" s="44">
        <v>413</v>
      </c>
      <c r="L187" s="43">
        <v>33.299999999999997</v>
      </c>
    </row>
    <row r="188" spans="1:12" ht="14.4" x14ac:dyDescent="0.3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8.1999999999999993</v>
      </c>
      <c r="H188" s="43">
        <v>5.4</v>
      </c>
      <c r="I188" s="43">
        <v>42.6</v>
      </c>
      <c r="J188" s="43">
        <v>224.7</v>
      </c>
      <c r="K188" s="44">
        <v>508</v>
      </c>
      <c r="L188" s="43">
        <v>18.600000000000001</v>
      </c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686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25</v>
      </c>
      <c r="G190" s="43">
        <v>1.88</v>
      </c>
      <c r="H190" s="43">
        <v>0.13</v>
      </c>
      <c r="I190" s="43">
        <v>12.2</v>
      </c>
      <c r="J190" s="43">
        <v>67.5</v>
      </c>
      <c r="K190" s="44">
        <v>1</v>
      </c>
      <c r="L190" s="43">
        <v>1.9</v>
      </c>
    </row>
    <row r="191" spans="1:12" ht="14.4" x14ac:dyDescent="0.3">
      <c r="A191" s="23"/>
      <c r="B191" s="15"/>
      <c r="C191" s="11"/>
      <c r="D191" s="7" t="s">
        <v>32</v>
      </c>
      <c r="E191" s="42" t="s">
        <v>69</v>
      </c>
      <c r="F191" s="43">
        <v>25</v>
      </c>
      <c r="G191" s="43">
        <v>1.6</v>
      </c>
      <c r="H191" s="43">
        <v>0.5</v>
      </c>
      <c r="I191" s="43">
        <v>8.35</v>
      </c>
      <c r="J191" s="43">
        <v>64.5</v>
      </c>
      <c r="K191" s="44">
        <v>1</v>
      </c>
      <c r="L191" s="43">
        <v>1.8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26.869999999999997</v>
      </c>
      <c r="H194" s="19">
        <f t="shared" si="88"/>
        <v>22.76</v>
      </c>
      <c r="I194" s="19">
        <f t="shared" si="88"/>
        <v>108.25</v>
      </c>
      <c r="J194" s="19">
        <f t="shared" si="88"/>
        <v>721.2</v>
      </c>
      <c r="K194" s="25"/>
      <c r="L194" s="19">
        <f t="shared" ref="L194" si="89">SUM(L185:L193)</f>
        <v>70.929999999999993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42.11</v>
      </c>
      <c r="H195" s="32">
        <f t="shared" ref="H195" si="91">H184+H194</f>
        <v>38.86</v>
      </c>
      <c r="I195" s="32">
        <f t="shared" ref="I195" si="92">I184+I194</f>
        <v>188.15</v>
      </c>
      <c r="J195" s="32">
        <f t="shared" ref="J195:L195" si="93">J184+J194</f>
        <v>1227.05</v>
      </c>
      <c r="K195" s="32"/>
      <c r="L195" s="32">
        <f t="shared" si="93"/>
        <v>141.86000000000001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40.639000000000003</v>
      </c>
      <c r="H196" s="34">
        <f t="shared" si="94"/>
        <v>41.079000000000001</v>
      </c>
      <c r="I196" s="34">
        <f t="shared" si="94"/>
        <v>178.125</v>
      </c>
      <c r="J196" s="34">
        <f t="shared" si="94"/>
        <v>1229.8129999999999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141.86000000000004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dcterms:created xsi:type="dcterms:W3CDTF">2022-05-16T14:23:56Z</dcterms:created>
  <dcterms:modified xsi:type="dcterms:W3CDTF">2025-01-25T11:10:03Z</dcterms:modified>
</cp:coreProperties>
</file>