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19" i="1" l="1"/>
  <c r="J100" i="1"/>
  <c r="F100" i="1"/>
  <c r="J81" i="1"/>
  <c r="F81" i="1"/>
  <c r="G81" i="1"/>
  <c r="J62" i="1"/>
  <c r="F62" i="1"/>
  <c r="G62" i="1"/>
  <c r="I62" i="1"/>
  <c r="J43" i="1"/>
  <c r="F43" i="1"/>
  <c r="I81" i="1"/>
  <c r="G43" i="1"/>
  <c r="I43" i="1"/>
  <c r="H81" i="1"/>
  <c r="G100" i="1"/>
  <c r="I100" i="1"/>
  <c r="H138" i="1"/>
  <c r="J138" i="1"/>
  <c r="H157" i="1"/>
  <c r="J157" i="1"/>
  <c r="H176" i="1"/>
  <c r="J176" i="1"/>
  <c r="H195" i="1"/>
  <c r="J195" i="1"/>
  <c r="F119" i="1"/>
  <c r="F138" i="1"/>
  <c r="F157" i="1"/>
  <c r="F176" i="1"/>
  <c r="F195" i="1"/>
  <c r="I24" i="1"/>
  <c r="F24" i="1"/>
  <c r="J24" i="1"/>
  <c r="H24" i="1"/>
  <c r="H196" i="1" s="1"/>
  <c r="G24" i="1"/>
  <c r="J196" i="1" l="1"/>
  <c r="G196" i="1"/>
  <c r="I196" i="1"/>
  <c r="F196" i="1"/>
</calcChain>
</file>

<file path=xl/sharedStrings.xml><?xml version="1.0" encoding="utf-8"?>
<sst xmlns="http://schemas.openxmlformats.org/spreadsheetml/2006/main" count="276" uniqueCount="98">
  <si>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</si>
  <si>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</si>
  <si>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</si>
  <si>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</si>
  <si>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</si>
  <si>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</si>
  <si>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</si>
  <si>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</si>
  <si>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</si>
  <si>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</si>
  <si>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</si>
  <si>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</si>
  <si>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</si>
  <si>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</si>
  <si>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</si>
  <si>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</si>
  <si>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</si>
  <si>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</si>
  <si>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</si>
  <si>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</si>
  <si>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</si>
  <si>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</si>
  <si>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</si>
  <si>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</si>
  <si>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</si>
  <si>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</si>
  <si>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</si>
  <si>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</si>
  <si>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</si>
  <si>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</si>
  <si>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</si>
  <si>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</si>
  <si>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</si>
  <si>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</si>
  <si>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</si>
  <si>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СОШ №3 МО "Ахтубинский район"</t>
  </si>
  <si>
    <t>директор</t>
  </si>
  <si>
    <t xml:space="preserve">биточки из говядины с соусом </t>
  </si>
  <si>
    <t xml:space="preserve">гор.блюдо </t>
  </si>
  <si>
    <t>картофель отварной</t>
  </si>
  <si>
    <t xml:space="preserve">компот из сухофрутов </t>
  </si>
  <si>
    <t xml:space="preserve">хлеб пшеничный </t>
  </si>
  <si>
    <t xml:space="preserve">сладкое </t>
  </si>
  <si>
    <t xml:space="preserve"> каша рисовая молочная </t>
  </si>
  <si>
    <t xml:space="preserve">кофейный напиток </t>
  </si>
  <si>
    <t xml:space="preserve">бутерброд с сыром </t>
  </si>
  <si>
    <t xml:space="preserve">печенье </t>
  </si>
  <si>
    <t>п.п.</t>
  </si>
  <si>
    <t xml:space="preserve">суп гороховый </t>
  </si>
  <si>
    <t xml:space="preserve">шницель из говядины с соусом </t>
  </si>
  <si>
    <t>макароны отварные+овощи</t>
  </si>
  <si>
    <t xml:space="preserve">чай с сахаром, лимоном </t>
  </si>
  <si>
    <t xml:space="preserve">хлеб пешеничный </t>
  </si>
  <si>
    <t xml:space="preserve">хлеб ржаной </t>
  </si>
  <si>
    <t>тефтели с соусом, с гречкой отварной+овощи</t>
  </si>
  <si>
    <t>чай с сахаром</t>
  </si>
  <si>
    <t>хлеб пшеничный</t>
  </si>
  <si>
    <t>суп картофельный с макаронами</t>
  </si>
  <si>
    <t xml:space="preserve">биточки куриные в соусе </t>
  </si>
  <si>
    <t>рис отварной+овощи</t>
  </si>
  <si>
    <t>компот из с/ф</t>
  </si>
  <si>
    <t xml:space="preserve">котлета рыбная с картофельным пюре </t>
  </si>
  <si>
    <t xml:space="preserve">щи из свежей капусты </t>
  </si>
  <si>
    <t xml:space="preserve">котелта из филе куриного с макаронами отварными </t>
  </si>
  <si>
    <t xml:space="preserve">сок фруктовый </t>
  </si>
  <si>
    <t>борщ с капустой картофелем</t>
  </si>
  <si>
    <t xml:space="preserve">тефтели с соусом </t>
  </si>
  <si>
    <t>картофельное пюре</t>
  </si>
  <si>
    <t>запеканка творожная с молоком сгущен+кукуруза</t>
  </si>
  <si>
    <t xml:space="preserve">чай с сахаром </t>
  </si>
  <si>
    <t xml:space="preserve">яблоко </t>
  </si>
  <si>
    <t xml:space="preserve">рассольник ленинградский </t>
  </si>
  <si>
    <t xml:space="preserve">биточки куриные </t>
  </si>
  <si>
    <t xml:space="preserve">гречка отварная </t>
  </si>
  <si>
    <t xml:space="preserve">напиток из сока </t>
  </si>
  <si>
    <t>каша манная молочная с маслом</t>
  </si>
  <si>
    <t>какао с молоком</t>
  </si>
  <si>
    <t xml:space="preserve">булочка с сыром </t>
  </si>
  <si>
    <t>суп гороховый на к/б</t>
  </si>
  <si>
    <t>шницель из говядины с соусом</t>
  </si>
  <si>
    <t>хлеб ржаной</t>
  </si>
  <si>
    <t xml:space="preserve">котлета из говядины </t>
  </si>
  <si>
    <t xml:space="preserve">компот из свежих яблок </t>
  </si>
  <si>
    <t xml:space="preserve">злеб пшеничный </t>
  </si>
  <si>
    <t>суп кар.вермишель</t>
  </si>
  <si>
    <t>рис отварной + овощи</t>
  </si>
  <si>
    <t xml:space="preserve">тефтели в соусе </t>
  </si>
  <si>
    <t xml:space="preserve">гречка отварная +огур </t>
  </si>
  <si>
    <t xml:space="preserve">борщ с картоф.капустой </t>
  </si>
  <si>
    <t>биточки из говядины</t>
  </si>
  <si>
    <t xml:space="preserve">макароны отварные </t>
  </si>
  <si>
    <t xml:space="preserve">суп молочный вермишелевый +яйцо вареное </t>
  </si>
  <si>
    <t xml:space="preserve">кофейный напиток с молоком конц </t>
  </si>
  <si>
    <t xml:space="preserve">шницель из говядины </t>
  </si>
  <si>
    <t xml:space="preserve">гречка отварная+овощи </t>
  </si>
  <si>
    <t>рассольник ленинградский</t>
  </si>
  <si>
    <t>биточки куриные</t>
  </si>
  <si>
    <t>Макс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</si>
</sst>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0" borderId="2" xfId="0" applyNumberFormat="1" applyBorder="1"/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7.399999999999999" x14ac:dyDescent="0.25">
      <c r="A2" s="36" t="s">
        <v>6</v>
      </c>
      <c r="C2" s="2"/>
      <c r="G2" s="2" t="s">
        <v>18</v>
      </c>
      <c r="H2" s="50" t="s">
        <v>97</v>
      </c>
      <c r="I2" s="50"/>
      <c r="J2" s="50"/>
      <c r="K2" s="50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1">
        <v>45170</v>
      </c>
      <c r="I3" s="52"/>
      <c r="J3" s="52"/>
      <c r="K3" s="52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43</v>
      </c>
      <c r="F6" s="41">
        <v>220</v>
      </c>
      <c r="G6" s="41">
        <v>7.8</v>
      </c>
      <c r="H6" s="41">
        <v>7.9</v>
      </c>
      <c r="I6" s="41">
        <v>32</v>
      </c>
      <c r="J6" s="41">
        <v>230</v>
      </c>
      <c r="K6" s="42">
        <v>302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 t="s">
        <v>44</v>
      </c>
      <c r="F8" s="44">
        <v>200</v>
      </c>
      <c r="G8" s="44">
        <v>2.9</v>
      </c>
      <c r="H8" s="44">
        <v>2.8</v>
      </c>
      <c r="I8" s="44">
        <v>28</v>
      </c>
      <c r="J8" s="44">
        <v>132</v>
      </c>
      <c r="K8" s="45">
        <v>692</v>
      </c>
    </row>
    <row r="9" spans="1:11" ht="14.4" x14ac:dyDescent="0.3">
      <c r="A9" s="24"/>
      <c r="B9" s="16"/>
      <c r="C9" s="11"/>
      <c r="D9" s="7" t="s">
        <v>23</v>
      </c>
      <c r="E9" s="43" t="s">
        <v>45</v>
      </c>
      <c r="F9" s="44">
        <v>60</v>
      </c>
      <c r="G9" s="44">
        <v>6</v>
      </c>
      <c r="H9" s="44">
        <v>5.9</v>
      </c>
      <c r="I9" s="44">
        <v>9</v>
      </c>
      <c r="J9" s="44">
        <v>138</v>
      </c>
      <c r="K9" s="45">
        <v>1</v>
      </c>
    </row>
    <row r="10" spans="1:11" ht="14.4" x14ac:dyDescent="0.3">
      <c r="A10" s="24"/>
      <c r="B10" s="16"/>
      <c r="C10" s="11"/>
      <c r="D10" s="7" t="s">
        <v>42</v>
      </c>
      <c r="E10" s="43" t="s">
        <v>46</v>
      </c>
      <c r="F10" s="44">
        <v>30</v>
      </c>
      <c r="G10" s="44">
        <v>2.7</v>
      </c>
      <c r="H10" s="44">
        <v>2.8</v>
      </c>
      <c r="I10" s="44">
        <v>15</v>
      </c>
      <c r="J10" s="44">
        <v>80</v>
      </c>
      <c r="K10" s="45" t="s">
        <v>47</v>
      </c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510</v>
      </c>
      <c r="G13" s="20">
        <f t="shared" ref="G13:J13" si="0">SUM(G6:G12)</f>
        <v>19.399999999999999</v>
      </c>
      <c r="H13" s="20">
        <f t="shared" si="0"/>
        <v>19.400000000000002</v>
      </c>
      <c r="I13" s="20">
        <f t="shared" si="0"/>
        <v>84</v>
      </c>
      <c r="J13" s="20">
        <f t="shared" si="0"/>
        <v>580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6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27</v>
      </c>
      <c r="E15" s="56" t="s">
        <v>48</v>
      </c>
      <c r="F15" s="58">
        <v>200</v>
      </c>
      <c r="G15" s="58">
        <v>6.2</v>
      </c>
      <c r="H15" s="58">
        <v>9</v>
      </c>
      <c r="I15" s="60">
        <v>22.3</v>
      </c>
      <c r="J15" s="58">
        <v>167</v>
      </c>
      <c r="K15" s="62">
        <v>139</v>
      </c>
    </row>
    <row r="16" spans="1:11" ht="14.4" x14ac:dyDescent="0.3">
      <c r="A16" s="24"/>
      <c r="B16" s="16"/>
      <c r="C16" s="11"/>
      <c r="D16" s="7" t="s">
        <v>28</v>
      </c>
      <c r="E16" s="56" t="s">
        <v>49</v>
      </c>
      <c r="F16" s="58">
        <v>90</v>
      </c>
      <c r="G16" s="58">
        <v>8</v>
      </c>
      <c r="H16" s="58">
        <v>8</v>
      </c>
      <c r="I16" s="60">
        <v>8.6</v>
      </c>
      <c r="J16" s="58">
        <v>131</v>
      </c>
      <c r="K16" s="62">
        <v>451</v>
      </c>
    </row>
    <row r="17" spans="1:11" ht="14.4" x14ac:dyDescent="0.3">
      <c r="A17" s="24"/>
      <c r="B17" s="16"/>
      <c r="C17" s="11"/>
      <c r="D17" s="7" t="s">
        <v>29</v>
      </c>
      <c r="E17" s="57" t="s">
        <v>50</v>
      </c>
      <c r="F17" s="59">
        <v>170</v>
      </c>
      <c r="G17" s="59">
        <v>5.3</v>
      </c>
      <c r="H17" s="59">
        <v>6.2</v>
      </c>
      <c r="I17" s="61">
        <v>35.299999999999997</v>
      </c>
      <c r="J17" s="59">
        <v>220.5</v>
      </c>
      <c r="K17" s="6">
        <v>516</v>
      </c>
    </row>
    <row r="18" spans="1:11" ht="14.4" x14ac:dyDescent="0.3">
      <c r="A18" s="24"/>
      <c r="B18" s="16"/>
      <c r="C18" s="11"/>
      <c r="D18" s="7" t="s">
        <v>30</v>
      </c>
      <c r="E18" s="57" t="s">
        <v>51</v>
      </c>
      <c r="F18" s="59">
        <v>200</v>
      </c>
      <c r="G18" s="59">
        <v>0.2</v>
      </c>
      <c r="H18" s="59">
        <v>0</v>
      </c>
      <c r="I18" s="61">
        <v>15.8</v>
      </c>
      <c r="J18" s="59">
        <v>60</v>
      </c>
      <c r="K18" s="6">
        <v>686</v>
      </c>
    </row>
    <row r="19" spans="1:11" ht="14.4" x14ac:dyDescent="0.3">
      <c r="A19" s="24"/>
      <c r="B19" s="16"/>
      <c r="C19" s="11"/>
      <c r="D19" s="7" t="s">
        <v>31</v>
      </c>
      <c r="E19" s="57" t="s">
        <v>52</v>
      </c>
      <c r="F19" s="59">
        <v>25</v>
      </c>
      <c r="G19" s="59">
        <v>1.88</v>
      </c>
      <c r="H19" s="59">
        <v>0.13</v>
      </c>
      <c r="I19" s="61">
        <v>12.2</v>
      </c>
      <c r="J19" s="59">
        <v>67.5</v>
      </c>
      <c r="K19" s="6">
        <v>1</v>
      </c>
    </row>
    <row r="20" spans="1:11" ht="14.4" x14ac:dyDescent="0.3">
      <c r="A20" s="24"/>
      <c r="B20" s="16"/>
      <c r="C20" s="11"/>
      <c r="D20" s="7" t="s">
        <v>32</v>
      </c>
      <c r="E20" s="57" t="s">
        <v>53</v>
      </c>
      <c r="F20" s="59">
        <v>25</v>
      </c>
      <c r="G20" s="59">
        <v>1.6</v>
      </c>
      <c r="H20" s="59">
        <v>0.5</v>
      </c>
      <c r="I20" s="61">
        <v>8.35</v>
      </c>
      <c r="J20" s="59">
        <v>64.5</v>
      </c>
      <c r="K20" s="6">
        <v>1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710</v>
      </c>
      <c r="G23" s="20">
        <f t="shared" ref="G23:J23" si="1">SUM(G14:G22)</f>
        <v>23.18</v>
      </c>
      <c r="H23" s="20">
        <f t="shared" si="1"/>
        <v>23.83</v>
      </c>
      <c r="I23" s="20">
        <f t="shared" si="1"/>
        <v>102.54999999999998</v>
      </c>
      <c r="J23" s="20">
        <f t="shared" si="1"/>
        <v>710.5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1220</v>
      </c>
      <c r="G24" s="33">
        <f t="shared" ref="G24:J24" si="2">G13+G23</f>
        <v>42.58</v>
      </c>
      <c r="H24" s="33">
        <f t="shared" si="2"/>
        <v>43.230000000000004</v>
      </c>
      <c r="I24" s="33">
        <f t="shared" si="2"/>
        <v>186.54999999999998</v>
      </c>
      <c r="J24" s="33">
        <f t="shared" si="2"/>
        <v>1290.5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64" t="s">
        <v>54</v>
      </c>
      <c r="F25" s="41">
        <v>260</v>
      </c>
      <c r="G25" s="65">
        <v>16</v>
      </c>
      <c r="H25" s="65">
        <v>17.600000000000001</v>
      </c>
      <c r="I25" s="66">
        <v>46.3</v>
      </c>
      <c r="J25" s="41">
        <v>433.2</v>
      </c>
      <c r="K25" s="42">
        <v>462</v>
      </c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56" t="s">
        <v>55</v>
      </c>
      <c r="F27" s="44">
        <v>200</v>
      </c>
      <c r="G27" s="58">
        <v>0.2</v>
      </c>
      <c r="H27" s="58">
        <v>0</v>
      </c>
      <c r="I27" s="60">
        <v>15</v>
      </c>
      <c r="J27" s="58">
        <v>58</v>
      </c>
      <c r="K27" s="45">
        <v>685</v>
      </c>
    </row>
    <row r="28" spans="1:11" ht="14.4" x14ac:dyDescent="0.3">
      <c r="A28" s="15"/>
      <c r="B28" s="16"/>
      <c r="C28" s="11"/>
      <c r="D28" s="7" t="s">
        <v>23</v>
      </c>
      <c r="E28" s="57" t="s">
        <v>56</v>
      </c>
      <c r="F28" s="44">
        <v>40</v>
      </c>
      <c r="G28" s="59">
        <v>3</v>
      </c>
      <c r="H28" s="59">
        <v>0.25</v>
      </c>
      <c r="I28" s="61">
        <v>19.8</v>
      </c>
      <c r="J28" s="59">
        <v>91.9</v>
      </c>
      <c r="K28" s="45">
        <v>1</v>
      </c>
    </row>
    <row r="29" spans="1:11" ht="14.4" x14ac:dyDescent="0.3">
      <c r="A29" s="15"/>
      <c r="B29" s="16"/>
      <c r="C29" s="11"/>
      <c r="D29" s="7"/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19.2</v>
      </c>
      <c r="H32" s="20">
        <f t="shared" ref="H32" si="4">SUM(H25:H31)</f>
        <v>17.850000000000001</v>
      </c>
      <c r="I32" s="20">
        <f>SUM(I25:I31)</f>
        <v>81.099999999999994</v>
      </c>
      <c r="J32" s="20">
        <f t="shared" ref="J32" si="5">SUM(J25:J31)</f>
        <v>583.1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27</v>
      </c>
      <c r="E34" s="56" t="s">
        <v>57</v>
      </c>
      <c r="F34" s="58">
        <v>200</v>
      </c>
      <c r="G34" s="58">
        <v>2.9</v>
      </c>
      <c r="H34" s="58">
        <v>7.4</v>
      </c>
      <c r="I34" s="60">
        <v>16.5</v>
      </c>
      <c r="J34" s="58">
        <v>96</v>
      </c>
      <c r="K34" s="62">
        <v>140</v>
      </c>
    </row>
    <row r="35" spans="1:11" ht="14.4" x14ac:dyDescent="0.3">
      <c r="A35" s="15"/>
      <c r="B35" s="16"/>
      <c r="C35" s="11"/>
      <c r="D35" s="7" t="s">
        <v>28</v>
      </c>
      <c r="E35" s="56" t="s">
        <v>58</v>
      </c>
      <c r="F35" s="58">
        <v>90</v>
      </c>
      <c r="G35" s="58">
        <v>11.6</v>
      </c>
      <c r="H35" s="58">
        <v>10.3</v>
      </c>
      <c r="I35" s="60">
        <v>6.5</v>
      </c>
      <c r="J35" s="58">
        <v>138</v>
      </c>
      <c r="K35" s="62">
        <v>451</v>
      </c>
    </row>
    <row r="36" spans="1:11" ht="14.4" x14ac:dyDescent="0.3">
      <c r="A36" s="15"/>
      <c r="B36" s="16"/>
      <c r="C36" s="11"/>
      <c r="D36" s="7" t="s">
        <v>29</v>
      </c>
      <c r="E36" s="57" t="s">
        <v>59</v>
      </c>
      <c r="F36" s="59">
        <v>170</v>
      </c>
      <c r="G36" s="59">
        <v>4.8</v>
      </c>
      <c r="H36" s="59">
        <v>6.2</v>
      </c>
      <c r="I36" s="61">
        <v>38.6</v>
      </c>
      <c r="J36" s="59">
        <v>228</v>
      </c>
      <c r="K36" s="6">
        <v>511</v>
      </c>
    </row>
    <row r="37" spans="1:11" ht="14.4" x14ac:dyDescent="0.3">
      <c r="A37" s="15"/>
      <c r="B37" s="16"/>
      <c r="C37" s="11"/>
      <c r="D37" s="7" t="s">
        <v>30</v>
      </c>
      <c r="E37" s="57" t="s">
        <v>60</v>
      </c>
      <c r="F37" s="59">
        <v>200</v>
      </c>
      <c r="G37" s="59">
        <v>0.6</v>
      </c>
      <c r="H37" s="59">
        <v>0</v>
      </c>
      <c r="I37" s="61">
        <v>31.5</v>
      </c>
      <c r="J37" s="59">
        <v>124</v>
      </c>
      <c r="K37" s="6">
        <v>639</v>
      </c>
    </row>
    <row r="38" spans="1:11" ht="14.4" x14ac:dyDescent="0.3">
      <c r="A38" s="15"/>
      <c r="B38" s="16"/>
      <c r="C38" s="11"/>
      <c r="D38" s="7" t="s">
        <v>31</v>
      </c>
      <c r="E38" s="57" t="s">
        <v>41</v>
      </c>
      <c r="F38" s="59">
        <v>25</v>
      </c>
      <c r="G38" s="59">
        <v>1.88</v>
      </c>
      <c r="H38" s="59">
        <v>0.13</v>
      </c>
      <c r="I38" s="61">
        <v>12.2</v>
      </c>
      <c r="J38" s="59">
        <v>67.5</v>
      </c>
      <c r="K38" s="6">
        <v>1</v>
      </c>
    </row>
    <row r="39" spans="1:11" ht="14.4" x14ac:dyDescent="0.3">
      <c r="A39" s="15"/>
      <c r="B39" s="16"/>
      <c r="C39" s="11"/>
      <c r="D39" s="7" t="s">
        <v>32</v>
      </c>
      <c r="E39" s="57" t="s">
        <v>53</v>
      </c>
      <c r="F39" s="59">
        <v>25</v>
      </c>
      <c r="G39" s="59">
        <v>1.6</v>
      </c>
      <c r="H39" s="59">
        <v>0.5</v>
      </c>
      <c r="I39" s="61">
        <v>8.35</v>
      </c>
      <c r="J39" s="59">
        <v>64.5</v>
      </c>
      <c r="K39" s="6">
        <v>1</v>
      </c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710</v>
      </c>
      <c r="G42" s="20">
        <f t="shared" ref="G42" si="6">SUM(G33:G41)</f>
        <v>23.380000000000003</v>
      </c>
      <c r="H42" s="20">
        <f t="shared" ref="H42" si="7">SUM(H33:H41)</f>
        <v>24.53</v>
      </c>
      <c r="I42" s="20">
        <f t="shared" ref="I42" si="8">SUM(I33:I41)</f>
        <v>113.64999999999999</v>
      </c>
      <c r="J42" s="20">
        <f t="shared" ref="J42" si="9">SUM(J33:J41)</f>
        <v>718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1210</v>
      </c>
      <c r="G43" s="33">
        <f t="shared" ref="G43" si="10">G32+G42</f>
        <v>42.58</v>
      </c>
      <c r="H43" s="33">
        <f t="shared" ref="H43" si="11">H32+H42</f>
        <v>42.38</v>
      </c>
      <c r="I43" s="33">
        <f t="shared" ref="I43" si="12">I32+I42</f>
        <v>194.75</v>
      </c>
      <c r="J43" s="33">
        <f t="shared" ref="J43" si="13">J32+J42</f>
        <v>1301.0999999999999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64" t="s">
        <v>61</v>
      </c>
      <c r="F44" s="65">
        <v>240</v>
      </c>
      <c r="G44" s="65">
        <v>13.5</v>
      </c>
      <c r="H44" s="65">
        <v>16.100000000000001</v>
      </c>
      <c r="I44" s="66">
        <v>30.8</v>
      </c>
      <c r="J44" s="65">
        <v>317.7</v>
      </c>
      <c r="K44" s="42">
        <v>390</v>
      </c>
    </row>
    <row r="45" spans="1:11" ht="14.4" x14ac:dyDescent="0.3">
      <c r="A45" s="24"/>
      <c r="B45" s="16"/>
      <c r="C45" s="11"/>
      <c r="D45" s="6"/>
      <c r="E45" s="56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56" t="s">
        <v>55</v>
      </c>
      <c r="F46" s="58">
        <v>210</v>
      </c>
      <c r="G46" s="58">
        <v>0.2</v>
      </c>
      <c r="H46" s="58">
        <v>0</v>
      </c>
      <c r="I46" s="60">
        <v>15</v>
      </c>
      <c r="J46" s="58">
        <v>58</v>
      </c>
      <c r="K46" s="45">
        <v>685</v>
      </c>
    </row>
    <row r="47" spans="1:11" ht="14.4" x14ac:dyDescent="0.3">
      <c r="A47" s="24"/>
      <c r="B47" s="16"/>
      <c r="C47" s="11"/>
      <c r="D47" s="7" t="s">
        <v>23</v>
      </c>
      <c r="E47" s="57" t="s">
        <v>56</v>
      </c>
      <c r="F47" s="59">
        <v>50</v>
      </c>
      <c r="G47" s="59">
        <v>3.8</v>
      </c>
      <c r="H47" s="59">
        <v>0.3</v>
      </c>
      <c r="I47" s="61">
        <v>24.8</v>
      </c>
      <c r="J47" s="59">
        <v>114.9</v>
      </c>
      <c r="K47" s="45">
        <v>1</v>
      </c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4">SUM(G44:G50)</f>
        <v>17.5</v>
      </c>
      <c r="H51" s="20">
        <f t="shared" ref="H51" si="15">SUM(H44:H50)</f>
        <v>16.400000000000002</v>
      </c>
      <c r="I51" s="20">
        <f t="shared" ref="I51" si="16">SUM(I44:I50)</f>
        <v>70.599999999999994</v>
      </c>
      <c r="J51" s="20">
        <f t="shared" ref="J51" si="17">SUM(J44:J50)</f>
        <v>490.6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27</v>
      </c>
      <c r="E53" s="56" t="s">
        <v>62</v>
      </c>
      <c r="F53" s="58">
        <v>200</v>
      </c>
      <c r="G53" s="58">
        <v>3.2</v>
      </c>
      <c r="H53" s="58">
        <v>5.3</v>
      </c>
      <c r="I53" s="60">
        <v>16.399999999999999</v>
      </c>
      <c r="J53" s="58">
        <v>88</v>
      </c>
      <c r="K53" s="62">
        <v>124</v>
      </c>
    </row>
    <row r="54" spans="1:11" ht="14.4" x14ac:dyDescent="0.3">
      <c r="A54" s="24"/>
      <c r="B54" s="16"/>
      <c r="C54" s="11"/>
      <c r="D54" s="7" t="s">
        <v>28</v>
      </c>
      <c r="E54" s="56" t="s">
        <v>49</v>
      </c>
      <c r="F54" s="58">
        <v>90</v>
      </c>
      <c r="G54" s="58">
        <v>9.8000000000000007</v>
      </c>
      <c r="H54" s="58">
        <v>12.3</v>
      </c>
      <c r="I54" s="60">
        <v>7.8</v>
      </c>
      <c r="J54" s="58">
        <v>140</v>
      </c>
      <c r="K54" s="62">
        <v>451</v>
      </c>
    </row>
    <row r="55" spans="1:11" ht="14.4" x14ac:dyDescent="0.3">
      <c r="A55" s="24"/>
      <c r="B55" s="16"/>
      <c r="C55" s="11"/>
      <c r="D55" s="7" t="s">
        <v>29</v>
      </c>
      <c r="E55" s="57" t="s">
        <v>50</v>
      </c>
      <c r="F55" s="59">
        <v>160</v>
      </c>
      <c r="G55" s="59">
        <v>5.8</v>
      </c>
      <c r="H55" s="59">
        <v>6.2</v>
      </c>
      <c r="I55" s="61">
        <v>35.299999999999997</v>
      </c>
      <c r="J55" s="59">
        <v>220.5</v>
      </c>
      <c r="K55" s="6">
        <v>516</v>
      </c>
    </row>
    <row r="56" spans="1:11" ht="14.4" x14ac:dyDescent="0.3">
      <c r="A56" s="24"/>
      <c r="B56" s="16"/>
      <c r="C56" s="11"/>
      <c r="D56" s="7" t="s">
        <v>30</v>
      </c>
      <c r="E56" s="57" t="s">
        <v>60</v>
      </c>
      <c r="F56" s="59">
        <v>200</v>
      </c>
      <c r="G56" s="59">
        <v>0.6</v>
      </c>
      <c r="H56" s="59">
        <v>0</v>
      </c>
      <c r="I56" s="61">
        <v>31.5</v>
      </c>
      <c r="J56" s="59">
        <v>124</v>
      </c>
      <c r="K56" s="6">
        <v>639</v>
      </c>
    </row>
    <row r="57" spans="1:11" ht="14.4" x14ac:dyDescent="0.3">
      <c r="A57" s="24"/>
      <c r="B57" s="16"/>
      <c r="C57" s="11"/>
      <c r="D57" s="7" t="s">
        <v>31</v>
      </c>
      <c r="E57" s="57" t="s">
        <v>56</v>
      </c>
      <c r="F57" s="59">
        <v>25</v>
      </c>
      <c r="G57" s="59">
        <v>2.2999999999999998</v>
      </c>
      <c r="H57" s="59">
        <v>0.4</v>
      </c>
      <c r="I57" s="61">
        <v>12.2</v>
      </c>
      <c r="J57" s="59">
        <v>86</v>
      </c>
      <c r="K57" s="6">
        <v>1</v>
      </c>
    </row>
    <row r="58" spans="1:11" ht="14.4" x14ac:dyDescent="0.3">
      <c r="A58" s="24"/>
      <c r="B58" s="16"/>
      <c r="C58" s="11"/>
      <c r="D58" s="7" t="s">
        <v>32</v>
      </c>
      <c r="E58" s="57" t="s">
        <v>53</v>
      </c>
      <c r="F58" s="59">
        <v>25</v>
      </c>
      <c r="G58" s="59">
        <v>1.6</v>
      </c>
      <c r="H58" s="59">
        <v>0.5</v>
      </c>
      <c r="I58" s="61">
        <v>8.35</v>
      </c>
      <c r="J58" s="59">
        <v>43</v>
      </c>
      <c r="K58" s="6">
        <v>1</v>
      </c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700</v>
      </c>
      <c r="G61" s="20">
        <f t="shared" ref="G61" si="18">SUM(G52:G60)</f>
        <v>23.300000000000004</v>
      </c>
      <c r="H61" s="20">
        <f t="shared" ref="H61" si="19">SUM(H52:H60)</f>
        <v>24.7</v>
      </c>
      <c r="I61" s="20">
        <f t="shared" ref="I61" si="20">SUM(I52:I60)</f>
        <v>111.55</v>
      </c>
      <c r="J61" s="20">
        <f t="shared" ref="J61" si="21">SUM(J52:J60)</f>
        <v>701.5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1200</v>
      </c>
      <c r="G62" s="33">
        <f t="shared" ref="G62" si="22">G51+G61</f>
        <v>40.800000000000004</v>
      </c>
      <c r="H62" s="33">
        <f t="shared" ref="H62" si="23">H51+H61</f>
        <v>41.1</v>
      </c>
      <c r="I62" s="33">
        <f t="shared" ref="I62" si="24">I51+I61</f>
        <v>182.14999999999998</v>
      </c>
      <c r="J62" s="33">
        <f t="shared" ref="J62" si="25">J51+J61</f>
        <v>1192.0999999999999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64" t="s">
        <v>63</v>
      </c>
      <c r="F63" s="65">
        <v>260</v>
      </c>
      <c r="G63" s="65">
        <v>14.9</v>
      </c>
      <c r="H63" s="65">
        <v>16.5</v>
      </c>
      <c r="I63" s="66">
        <v>43.8</v>
      </c>
      <c r="J63" s="65">
        <v>358.5</v>
      </c>
      <c r="K63" s="42">
        <v>492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56" t="s">
        <v>64</v>
      </c>
      <c r="F65" s="58">
        <v>200</v>
      </c>
      <c r="G65" s="58">
        <v>1.4</v>
      </c>
      <c r="H65" s="58">
        <v>0</v>
      </c>
      <c r="I65" s="60">
        <v>11.2</v>
      </c>
      <c r="J65" s="58">
        <v>108</v>
      </c>
      <c r="K65" s="45" t="s">
        <v>47</v>
      </c>
    </row>
    <row r="66" spans="1:11" ht="14.4" x14ac:dyDescent="0.3">
      <c r="A66" s="24"/>
      <c r="B66" s="16"/>
      <c r="C66" s="11"/>
      <c r="D66" s="7" t="s">
        <v>23</v>
      </c>
      <c r="E66" s="57" t="s">
        <v>41</v>
      </c>
      <c r="F66" s="59">
        <v>40</v>
      </c>
      <c r="G66" s="59">
        <v>3</v>
      </c>
      <c r="H66" s="59">
        <v>0.2</v>
      </c>
      <c r="I66" s="61">
        <v>19.5</v>
      </c>
      <c r="J66" s="59">
        <v>91.9</v>
      </c>
      <c r="K66" s="45">
        <v>1</v>
      </c>
    </row>
    <row r="67" spans="1:11" ht="14.4" x14ac:dyDescent="0.3">
      <c r="A67" s="24"/>
      <c r="B67" s="16"/>
      <c r="C67" s="11"/>
      <c r="D67" s="7"/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6">SUM(G63:G69)</f>
        <v>19.3</v>
      </c>
      <c r="H70" s="20">
        <f t="shared" ref="H70" si="27">SUM(H63:H69)</f>
        <v>16.7</v>
      </c>
      <c r="I70" s="20">
        <f t="shared" ref="I70" si="28">SUM(I63:I69)</f>
        <v>74.5</v>
      </c>
      <c r="J70" s="20">
        <f t="shared" ref="J70" si="29">SUM(J63:J69)</f>
        <v>558.4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27</v>
      </c>
      <c r="E72" s="56" t="s">
        <v>65</v>
      </c>
      <c r="F72" s="58">
        <v>210</v>
      </c>
      <c r="G72" s="58">
        <v>7.5</v>
      </c>
      <c r="H72" s="58">
        <v>4.8</v>
      </c>
      <c r="I72" s="60">
        <v>13</v>
      </c>
      <c r="J72" s="58">
        <v>106</v>
      </c>
      <c r="K72" s="62">
        <v>110</v>
      </c>
    </row>
    <row r="73" spans="1:11" ht="14.4" x14ac:dyDescent="0.3">
      <c r="A73" s="24"/>
      <c r="B73" s="16"/>
      <c r="C73" s="11"/>
      <c r="D73" s="7" t="s">
        <v>28</v>
      </c>
      <c r="E73" s="56" t="s">
        <v>66</v>
      </c>
      <c r="F73" s="58">
        <v>90</v>
      </c>
      <c r="G73" s="58">
        <v>8.3000000000000007</v>
      </c>
      <c r="H73" s="58">
        <v>9.8000000000000007</v>
      </c>
      <c r="I73" s="60">
        <v>12.6</v>
      </c>
      <c r="J73" s="58">
        <v>154.19999999999999</v>
      </c>
      <c r="K73" s="62">
        <v>462</v>
      </c>
    </row>
    <row r="74" spans="1:11" ht="14.4" x14ac:dyDescent="0.3">
      <c r="A74" s="24"/>
      <c r="B74" s="16"/>
      <c r="C74" s="11"/>
      <c r="D74" s="7" t="s">
        <v>29</v>
      </c>
      <c r="E74" s="56" t="s">
        <v>67</v>
      </c>
      <c r="F74" s="59">
        <v>150</v>
      </c>
      <c r="G74" s="59">
        <v>5.2</v>
      </c>
      <c r="H74" s="59">
        <v>10.5</v>
      </c>
      <c r="I74" s="61">
        <v>28.6</v>
      </c>
      <c r="J74" s="59">
        <v>193.5</v>
      </c>
      <c r="K74" s="6">
        <v>520</v>
      </c>
    </row>
    <row r="75" spans="1:11" ht="14.4" x14ac:dyDescent="0.3">
      <c r="A75" s="24"/>
      <c r="B75" s="16"/>
      <c r="C75" s="11"/>
      <c r="D75" s="7" t="s">
        <v>30</v>
      </c>
      <c r="E75" s="57" t="s">
        <v>60</v>
      </c>
      <c r="F75" s="59">
        <v>200</v>
      </c>
      <c r="G75" s="59">
        <v>0.6</v>
      </c>
      <c r="H75" s="59">
        <v>0</v>
      </c>
      <c r="I75" s="61">
        <v>31.5</v>
      </c>
      <c r="J75" s="59">
        <v>124</v>
      </c>
      <c r="K75" s="6">
        <v>639</v>
      </c>
    </row>
    <row r="76" spans="1:11" ht="14.4" x14ac:dyDescent="0.3">
      <c r="A76" s="24"/>
      <c r="B76" s="16"/>
      <c r="C76" s="11"/>
      <c r="D76" s="7" t="s">
        <v>31</v>
      </c>
      <c r="E76" s="57" t="s">
        <v>41</v>
      </c>
      <c r="F76" s="59">
        <v>25</v>
      </c>
      <c r="G76" s="59">
        <v>2.2999999999999998</v>
      </c>
      <c r="H76" s="59">
        <v>0.4</v>
      </c>
      <c r="I76" s="61">
        <v>14.2</v>
      </c>
      <c r="J76" s="59">
        <v>86.1</v>
      </c>
      <c r="K76" s="6">
        <v>1</v>
      </c>
    </row>
    <row r="77" spans="1:11" ht="14.4" x14ac:dyDescent="0.3">
      <c r="A77" s="24"/>
      <c r="B77" s="16"/>
      <c r="C77" s="11"/>
      <c r="D77" s="7" t="s">
        <v>32</v>
      </c>
      <c r="E77" s="57" t="s">
        <v>53</v>
      </c>
      <c r="F77" s="59">
        <v>25</v>
      </c>
      <c r="G77" s="59">
        <v>1.6</v>
      </c>
      <c r="H77" s="59">
        <v>0.5</v>
      </c>
      <c r="I77" s="61">
        <v>8.8000000000000007</v>
      </c>
      <c r="J77" s="59">
        <v>43</v>
      </c>
      <c r="K77" s="6">
        <v>1</v>
      </c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0">SUM(G71:G79)</f>
        <v>25.500000000000004</v>
      </c>
      <c r="H80" s="20">
        <f t="shared" ref="H80" si="31">SUM(H71:H79)</f>
        <v>26</v>
      </c>
      <c r="I80" s="20">
        <f t="shared" ref="I80" si="32">SUM(I71:I79)</f>
        <v>108.7</v>
      </c>
      <c r="J80" s="20">
        <f t="shared" ref="J80" si="33">SUM(J71:J79)</f>
        <v>706.80000000000007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1200</v>
      </c>
      <c r="G81" s="33">
        <f t="shared" ref="G81" si="34">G70+G80</f>
        <v>44.800000000000004</v>
      </c>
      <c r="H81" s="33">
        <f t="shared" ref="H81" si="35">H70+H80</f>
        <v>42.7</v>
      </c>
      <c r="I81" s="33">
        <f t="shared" ref="I81" si="36">I70+I80</f>
        <v>183.2</v>
      </c>
      <c r="J81" s="33">
        <f t="shared" ref="J81" si="37">J70+J80</f>
        <v>1265.2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64" t="s">
        <v>68</v>
      </c>
      <c r="F82" s="65">
        <v>150</v>
      </c>
      <c r="G82" s="65">
        <v>13</v>
      </c>
      <c r="H82" s="65">
        <v>16.2</v>
      </c>
      <c r="I82" s="66">
        <v>21.2</v>
      </c>
      <c r="J82" s="65">
        <v>252</v>
      </c>
      <c r="K82" s="63">
        <v>366</v>
      </c>
    </row>
    <row r="83" spans="1:11" ht="14.4" x14ac:dyDescent="0.3">
      <c r="A83" s="24"/>
      <c r="B83" s="16"/>
      <c r="C83" s="11"/>
      <c r="D83" s="6"/>
      <c r="E83" s="56"/>
      <c r="F83" s="58"/>
      <c r="G83" s="58"/>
      <c r="H83" s="58"/>
      <c r="I83" s="60"/>
      <c r="J83" s="58"/>
      <c r="K83" s="62"/>
    </row>
    <row r="84" spans="1:11" ht="14.4" x14ac:dyDescent="0.3">
      <c r="A84" s="24"/>
      <c r="B84" s="16"/>
      <c r="C84" s="11"/>
      <c r="D84" s="7" t="s">
        <v>22</v>
      </c>
      <c r="E84" s="56" t="s">
        <v>69</v>
      </c>
      <c r="F84" s="58">
        <v>200</v>
      </c>
      <c r="G84" s="58">
        <v>0.2</v>
      </c>
      <c r="H84" s="58">
        <v>0</v>
      </c>
      <c r="I84" s="60">
        <v>15</v>
      </c>
      <c r="J84" s="58">
        <v>58</v>
      </c>
      <c r="K84" s="62">
        <v>685</v>
      </c>
    </row>
    <row r="85" spans="1:11" ht="14.4" x14ac:dyDescent="0.3">
      <c r="A85" s="24"/>
      <c r="B85" s="16"/>
      <c r="C85" s="11"/>
      <c r="D85" s="7" t="s">
        <v>23</v>
      </c>
      <c r="E85" s="57" t="s">
        <v>41</v>
      </c>
      <c r="F85" s="59">
        <v>50</v>
      </c>
      <c r="G85" s="59">
        <v>3</v>
      </c>
      <c r="H85" s="59">
        <v>0.2</v>
      </c>
      <c r="I85" s="61">
        <v>14.5</v>
      </c>
      <c r="J85" s="59">
        <v>91.9</v>
      </c>
      <c r="K85" s="6">
        <v>1</v>
      </c>
    </row>
    <row r="86" spans="1:11" ht="14.4" x14ac:dyDescent="0.3">
      <c r="A86" s="24"/>
      <c r="B86" s="16"/>
      <c r="C86" s="11"/>
      <c r="D86" s="7" t="s">
        <v>24</v>
      </c>
      <c r="E86" s="7" t="s">
        <v>70</v>
      </c>
      <c r="F86" s="7">
        <v>100</v>
      </c>
      <c r="G86" s="7">
        <v>0.4</v>
      </c>
      <c r="H86" s="7">
        <v>11.3</v>
      </c>
      <c r="I86" s="7">
        <v>47</v>
      </c>
      <c r="J86" s="7">
        <v>47</v>
      </c>
      <c r="K86" s="7">
        <v>627</v>
      </c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8">SUM(G82:G88)</f>
        <v>16.599999999999998</v>
      </c>
      <c r="H89" s="20">
        <f t="shared" ref="H89" si="39">SUM(H82:H88)</f>
        <v>27.7</v>
      </c>
      <c r="I89" s="20">
        <f t="shared" ref="I89" si="40">SUM(I82:I88)</f>
        <v>97.7</v>
      </c>
      <c r="J89" s="20">
        <f t="shared" ref="J89" si="41">SUM(J82:J88)</f>
        <v>448.9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27</v>
      </c>
      <c r="E91" s="56" t="s">
        <v>71</v>
      </c>
      <c r="F91" s="58">
        <v>220</v>
      </c>
      <c r="G91" s="58">
        <v>3</v>
      </c>
      <c r="H91" s="58">
        <v>7.4</v>
      </c>
      <c r="I91" s="60">
        <v>16</v>
      </c>
      <c r="J91" s="58">
        <v>119</v>
      </c>
      <c r="K91" s="62">
        <v>132</v>
      </c>
    </row>
    <row r="92" spans="1:11" ht="14.4" x14ac:dyDescent="0.3">
      <c r="A92" s="24"/>
      <c r="B92" s="16"/>
      <c r="C92" s="11"/>
      <c r="D92" s="7" t="s">
        <v>28</v>
      </c>
      <c r="E92" s="56" t="s">
        <v>72</v>
      </c>
      <c r="F92" s="58">
        <v>90</v>
      </c>
      <c r="G92" s="58">
        <v>10.6</v>
      </c>
      <c r="H92" s="58">
        <v>10.3</v>
      </c>
      <c r="I92" s="60">
        <v>8.5</v>
      </c>
      <c r="J92" s="58">
        <v>138</v>
      </c>
      <c r="K92" s="62">
        <v>492</v>
      </c>
    </row>
    <row r="93" spans="1:11" ht="14.4" x14ac:dyDescent="0.3">
      <c r="A93" s="24"/>
      <c r="B93" s="16"/>
      <c r="C93" s="11"/>
      <c r="D93" s="7" t="s">
        <v>29</v>
      </c>
      <c r="E93" s="56" t="s">
        <v>73</v>
      </c>
      <c r="F93" s="59">
        <v>150</v>
      </c>
      <c r="G93" s="59">
        <v>8.6999999999999993</v>
      </c>
      <c r="H93" s="59">
        <v>7.8</v>
      </c>
      <c r="I93" s="61">
        <v>38.299999999999997</v>
      </c>
      <c r="J93" s="59">
        <v>279</v>
      </c>
      <c r="K93" s="6">
        <v>508</v>
      </c>
    </row>
    <row r="94" spans="1:11" ht="14.4" x14ac:dyDescent="0.3">
      <c r="A94" s="24"/>
      <c r="B94" s="16"/>
      <c r="C94" s="11"/>
      <c r="D94" s="7" t="s">
        <v>30</v>
      </c>
      <c r="E94" s="57" t="s">
        <v>74</v>
      </c>
      <c r="F94" s="59">
        <v>200</v>
      </c>
      <c r="G94" s="59">
        <v>0.1</v>
      </c>
      <c r="H94" s="59">
        <v>0</v>
      </c>
      <c r="I94" s="61">
        <v>25.2</v>
      </c>
      <c r="J94" s="59">
        <v>93</v>
      </c>
      <c r="K94" s="6">
        <v>701</v>
      </c>
    </row>
    <row r="95" spans="1:11" ht="14.4" x14ac:dyDescent="0.3">
      <c r="A95" s="24"/>
      <c r="B95" s="16"/>
      <c r="C95" s="11"/>
      <c r="D95" s="7" t="s">
        <v>31</v>
      </c>
      <c r="E95" s="57" t="s">
        <v>41</v>
      </c>
      <c r="F95" s="59">
        <v>25</v>
      </c>
      <c r="G95" s="59">
        <v>1.88</v>
      </c>
      <c r="H95" s="59">
        <v>0.6</v>
      </c>
      <c r="I95" s="61">
        <v>12.2</v>
      </c>
      <c r="J95" s="59">
        <v>67.5</v>
      </c>
      <c r="K95" s="6">
        <v>1</v>
      </c>
    </row>
    <row r="96" spans="1:11" ht="14.4" x14ac:dyDescent="0.3">
      <c r="A96" s="24"/>
      <c r="B96" s="16"/>
      <c r="C96" s="11"/>
      <c r="D96" s="7" t="s">
        <v>32</v>
      </c>
      <c r="E96" s="57" t="s">
        <v>53</v>
      </c>
      <c r="F96" s="59">
        <v>25</v>
      </c>
      <c r="G96" s="59">
        <v>1.1000000000000001</v>
      </c>
      <c r="H96" s="59">
        <v>0.5</v>
      </c>
      <c r="I96" s="61">
        <v>8.35</v>
      </c>
      <c r="J96" s="59">
        <v>45</v>
      </c>
      <c r="K96" s="6">
        <v>1</v>
      </c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710</v>
      </c>
      <c r="G99" s="20">
        <f t="shared" ref="G99" si="42">SUM(G90:G98)</f>
        <v>25.38</v>
      </c>
      <c r="H99" s="20">
        <f t="shared" ref="H99" si="43">SUM(H90:H98)</f>
        <v>26.600000000000005</v>
      </c>
      <c r="I99" s="20">
        <f t="shared" ref="I99" si="44">SUM(I90:I98)</f>
        <v>108.55</v>
      </c>
      <c r="J99" s="20">
        <f t="shared" ref="J99" si="45">SUM(J90:J98)</f>
        <v>741.5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1210</v>
      </c>
      <c r="G100" s="33">
        <f t="shared" ref="G100" si="46">G89+G99</f>
        <v>41.98</v>
      </c>
      <c r="H100" s="33">
        <f t="shared" ref="H100" si="47">H89+H99</f>
        <v>54.300000000000004</v>
      </c>
      <c r="I100" s="33">
        <f t="shared" ref="I100" si="48">I89+I99</f>
        <v>206.25</v>
      </c>
      <c r="J100" s="33">
        <f t="shared" ref="J100" si="49">J89+J99</f>
        <v>1190.4000000000001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64" t="s">
        <v>75</v>
      </c>
      <c r="F101" s="65">
        <v>210</v>
      </c>
      <c r="G101" s="65">
        <v>8.6</v>
      </c>
      <c r="H101" s="65">
        <v>9.1999999999999993</v>
      </c>
      <c r="I101" s="66">
        <v>31.8</v>
      </c>
      <c r="J101" s="65">
        <v>232</v>
      </c>
      <c r="K101" s="63">
        <v>302</v>
      </c>
    </row>
    <row r="102" spans="1:11" ht="14.4" x14ac:dyDescent="0.3">
      <c r="A102" s="24"/>
      <c r="B102" s="16"/>
      <c r="C102" s="11"/>
      <c r="D102" s="6"/>
      <c r="E102" s="56"/>
      <c r="F102" s="58"/>
      <c r="G102" s="58"/>
      <c r="H102" s="58"/>
      <c r="I102" s="60"/>
      <c r="J102" s="58"/>
      <c r="K102" s="62"/>
    </row>
    <row r="103" spans="1:11" ht="14.4" x14ac:dyDescent="0.3">
      <c r="A103" s="24"/>
      <c r="B103" s="16"/>
      <c r="C103" s="11"/>
      <c r="D103" s="7" t="s">
        <v>22</v>
      </c>
      <c r="E103" s="56" t="s">
        <v>76</v>
      </c>
      <c r="F103" s="58">
        <v>200</v>
      </c>
      <c r="G103" s="58">
        <v>4.9000000000000004</v>
      </c>
      <c r="H103" s="58">
        <v>5</v>
      </c>
      <c r="I103" s="60">
        <v>32.5</v>
      </c>
      <c r="J103" s="58">
        <v>190</v>
      </c>
      <c r="K103" s="62">
        <v>693</v>
      </c>
    </row>
    <row r="104" spans="1:11" ht="14.4" x14ac:dyDescent="0.3">
      <c r="A104" s="24"/>
      <c r="B104" s="16"/>
      <c r="C104" s="11"/>
      <c r="D104" s="7" t="s">
        <v>23</v>
      </c>
      <c r="E104" s="57" t="s">
        <v>77</v>
      </c>
      <c r="F104" s="59">
        <v>90</v>
      </c>
      <c r="G104" s="59">
        <v>5.7</v>
      </c>
      <c r="H104" s="59">
        <v>5.6</v>
      </c>
      <c r="I104" s="61">
        <v>10.4</v>
      </c>
      <c r="J104" s="59">
        <v>145.69999999999999</v>
      </c>
      <c r="K104" s="6">
        <v>1</v>
      </c>
    </row>
    <row r="105" spans="1:11" ht="14.4" x14ac:dyDescent="0.3">
      <c r="A105" s="24"/>
      <c r="B105" s="16"/>
      <c r="C105" s="11"/>
      <c r="D105" s="7"/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0">SUM(G101:G107)</f>
        <v>19.2</v>
      </c>
      <c r="H108" s="20">
        <f t="shared" si="50"/>
        <v>19.799999999999997</v>
      </c>
      <c r="I108" s="20">
        <f t="shared" si="50"/>
        <v>74.7</v>
      </c>
      <c r="J108" s="20">
        <f t="shared" si="50"/>
        <v>567.70000000000005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27</v>
      </c>
      <c r="E110" s="56" t="s">
        <v>78</v>
      </c>
      <c r="F110" s="58">
        <v>220</v>
      </c>
      <c r="G110" s="58">
        <v>6.2</v>
      </c>
      <c r="H110" s="58">
        <v>9</v>
      </c>
      <c r="I110" s="60">
        <v>22.3</v>
      </c>
      <c r="J110" s="58">
        <v>167</v>
      </c>
      <c r="K110" s="62">
        <v>139</v>
      </c>
    </row>
    <row r="111" spans="1:11" ht="14.4" x14ac:dyDescent="0.3">
      <c r="A111" s="24"/>
      <c r="B111" s="16"/>
      <c r="C111" s="11"/>
      <c r="D111" s="7" t="s">
        <v>28</v>
      </c>
      <c r="E111" s="56" t="s">
        <v>79</v>
      </c>
      <c r="F111" s="58">
        <v>90</v>
      </c>
      <c r="G111" s="58">
        <v>8</v>
      </c>
      <c r="H111" s="58">
        <v>6</v>
      </c>
      <c r="I111" s="60">
        <v>12.6</v>
      </c>
      <c r="J111" s="58">
        <v>150.19999999999999</v>
      </c>
      <c r="K111" s="62">
        <v>451</v>
      </c>
    </row>
    <row r="112" spans="1:11" ht="14.4" x14ac:dyDescent="0.3">
      <c r="A112" s="24"/>
      <c r="B112" s="16"/>
      <c r="C112" s="11"/>
      <c r="D112" s="7" t="s">
        <v>29</v>
      </c>
      <c r="E112" s="56" t="s">
        <v>67</v>
      </c>
      <c r="F112" s="59">
        <v>150</v>
      </c>
      <c r="G112" s="59">
        <v>5.3</v>
      </c>
      <c r="H112" s="59">
        <v>9.5</v>
      </c>
      <c r="I112" s="61">
        <v>29.6</v>
      </c>
      <c r="J112" s="59">
        <v>193.5</v>
      </c>
      <c r="K112" s="6">
        <v>520</v>
      </c>
    </row>
    <row r="113" spans="1:11" ht="14.4" x14ac:dyDescent="0.3">
      <c r="A113" s="24"/>
      <c r="B113" s="16"/>
      <c r="C113" s="11"/>
      <c r="D113" s="7" t="s">
        <v>30</v>
      </c>
      <c r="E113" s="57" t="s">
        <v>55</v>
      </c>
      <c r="F113" s="59">
        <v>200</v>
      </c>
      <c r="G113" s="59">
        <v>0.2</v>
      </c>
      <c r="H113" s="59">
        <v>0</v>
      </c>
      <c r="I113" s="61">
        <v>15</v>
      </c>
      <c r="J113" s="59">
        <v>58</v>
      </c>
      <c r="K113" s="6">
        <v>686</v>
      </c>
    </row>
    <row r="114" spans="1:11" ht="14.4" x14ac:dyDescent="0.3">
      <c r="A114" s="24"/>
      <c r="B114" s="16"/>
      <c r="C114" s="11"/>
      <c r="D114" s="7" t="s">
        <v>31</v>
      </c>
      <c r="E114" s="57" t="s">
        <v>41</v>
      </c>
      <c r="F114" s="59">
        <v>25</v>
      </c>
      <c r="G114" s="59">
        <v>1.88</v>
      </c>
      <c r="H114" s="59">
        <v>0.13</v>
      </c>
      <c r="I114" s="61">
        <v>14.2</v>
      </c>
      <c r="J114" s="59">
        <v>67.5</v>
      </c>
      <c r="K114" s="6">
        <v>1</v>
      </c>
    </row>
    <row r="115" spans="1:11" ht="14.4" x14ac:dyDescent="0.3">
      <c r="A115" s="24"/>
      <c r="B115" s="16"/>
      <c r="C115" s="11"/>
      <c r="D115" s="7" t="s">
        <v>32</v>
      </c>
      <c r="E115" s="57" t="s">
        <v>80</v>
      </c>
      <c r="F115" s="59">
        <v>25</v>
      </c>
      <c r="G115" s="59">
        <v>1.6</v>
      </c>
      <c r="H115" s="59">
        <v>0.5</v>
      </c>
      <c r="I115" s="61">
        <v>8.35</v>
      </c>
      <c r="J115" s="59">
        <v>64.5</v>
      </c>
      <c r="K115" s="6">
        <v>1</v>
      </c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710</v>
      </c>
      <c r="G118" s="20">
        <f t="shared" ref="G118:J118" si="51">SUM(G109:G117)</f>
        <v>23.18</v>
      </c>
      <c r="H118" s="20">
        <f t="shared" si="51"/>
        <v>25.13</v>
      </c>
      <c r="I118" s="20">
        <f t="shared" si="51"/>
        <v>102.05</v>
      </c>
      <c r="J118" s="20">
        <f t="shared" si="51"/>
        <v>700.7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1210</v>
      </c>
      <c r="G119" s="33">
        <f t="shared" ref="G119" si="52">G108+G118</f>
        <v>42.379999999999995</v>
      </c>
      <c r="H119" s="33">
        <f t="shared" ref="H119" si="53">H108+H118</f>
        <v>44.929999999999993</v>
      </c>
      <c r="I119" s="33">
        <f t="shared" ref="I119" si="54">I108+I118</f>
        <v>176.75</v>
      </c>
      <c r="J119" s="33">
        <f t="shared" ref="J119" si="55">J108+J118</f>
        <v>1268.4000000000001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64" t="s">
        <v>81</v>
      </c>
      <c r="F120" s="65">
        <v>90</v>
      </c>
      <c r="G120" s="65">
        <v>8</v>
      </c>
      <c r="H120" s="65">
        <v>10.6</v>
      </c>
      <c r="I120" s="66">
        <v>8.6</v>
      </c>
      <c r="J120" s="65">
        <v>124.5</v>
      </c>
      <c r="K120" s="63">
        <v>451</v>
      </c>
    </row>
    <row r="121" spans="1:11" ht="14.4" x14ac:dyDescent="0.3">
      <c r="A121" s="15"/>
      <c r="B121" s="16"/>
      <c r="C121" s="11"/>
      <c r="D121" s="6" t="s">
        <v>21</v>
      </c>
      <c r="E121" s="7" t="s">
        <v>50</v>
      </c>
      <c r="F121" s="7">
        <v>170</v>
      </c>
      <c r="G121" s="67">
        <v>5.3</v>
      </c>
      <c r="H121" s="67">
        <v>6.2</v>
      </c>
      <c r="I121" s="67">
        <v>35.299999999999997</v>
      </c>
      <c r="J121" s="7">
        <v>220.5</v>
      </c>
      <c r="K121" s="7">
        <v>516</v>
      </c>
    </row>
    <row r="122" spans="1:11" ht="14.4" x14ac:dyDescent="0.3">
      <c r="A122" s="15"/>
      <c r="B122" s="16"/>
      <c r="C122" s="11"/>
      <c r="D122" s="7" t="s">
        <v>22</v>
      </c>
      <c r="E122" s="56" t="s">
        <v>82</v>
      </c>
      <c r="F122" s="58">
        <v>200</v>
      </c>
      <c r="G122" s="58">
        <v>0.2</v>
      </c>
      <c r="H122" s="58">
        <v>0</v>
      </c>
      <c r="I122" s="60">
        <v>19.5</v>
      </c>
      <c r="J122" s="58">
        <v>102</v>
      </c>
      <c r="K122" s="62">
        <v>631</v>
      </c>
    </row>
    <row r="123" spans="1:11" ht="14.4" x14ac:dyDescent="0.3">
      <c r="A123" s="15"/>
      <c r="B123" s="16"/>
      <c r="C123" s="11"/>
      <c r="D123" s="7" t="s">
        <v>23</v>
      </c>
      <c r="E123" s="57" t="s">
        <v>83</v>
      </c>
      <c r="F123" s="59">
        <v>40</v>
      </c>
      <c r="G123" s="59">
        <v>3</v>
      </c>
      <c r="H123" s="59">
        <v>0.2</v>
      </c>
      <c r="I123" s="61">
        <v>15</v>
      </c>
      <c r="J123" s="59">
        <v>91.9</v>
      </c>
      <c r="K123" s="6">
        <v>1</v>
      </c>
    </row>
    <row r="124" spans="1:11" ht="14.4" x14ac:dyDescent="0.3">
      <c r="A124" s="15"/>
      <c r="B124" s="16"/>
      <c r="C124" s="11"/>
      <c r="D124" s="7"/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6">SUM(G120:G126)</f>
        <v>16.5</v>
      </c>
      <c r="H127" s="20">
        <f t="shared" si="56"/>
        <v>17</v>
      </c>
      <c r="I127" s="20">
        <f t="shared" si="56"/>
        <v>78.400000000000006</v>
      </c>
      <c r="J127" s="20">
        <f t="shared" si="56"/>
        <v>538.9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56" t="s">
        <v>84</v>
      </c>
      <c r="F129" s="58">
        <v>200</v>
      </c>
      <c r="G129" s="58">
        <v>2.9</v>
      </c>
      <c r="H129" s="58">
        <v>7.4</v>
      </c>
      <c r="I129" s="60">
        <v>16.5</v>
      </c>
      <c r="J129" s="68">
        <v>8.34</v>
      </c>
      <c r="K129" s="62">
        <v>140</v>
      </c>
    </row>
    <row r="130" spans="1:11" ht="14.4" x14ac:dyDescent="0.3">
      <c r="A130" s="15"/>
      <c r="B130" s="16"/>
      <c r="C130" s="11"/>
      <c r="D130" s="7" t="s">
        <v>28</v>
      </c>
      <c r="E130" s="56" t="s">
        <v>72</v>
      </c>
      <c r="F130" s="58">
        <v>90</v>
      </c>
      <c r="G130" s="58">
        <v>11.6</v>
      </c>
      <c r="H130" s="58">
        <v>10.3</v>
      </c>
      <c r="I130" s="60">
        <v>6.5</v>
      </c>
      <c r="J130" s="68">
        <v>34</v>
      </c>
      <c r="K130" s="62">
        <v>492</v>
      </c>
    </row>
    <row r="131" spans="1:11" ht="14.4" x14ac:dyDescent="0.3">
      <c r="A131" s="15"/>
      <c r="B131" s="16"/>
      <c r="C131" s="11"/>
      <c r="D131" s="7" t="s">
        <v>29</v>
      </c>
      <c r="E131" s="56" t="s">
        <v>85</v>
      </c>
      <c r="F131" s="59">
        <v>170</v>
      </c>
      <c r="G131" s="59">
        <v>4.8</v>
      </c>
      <c r="H131" s="59">
        <v>6.2</v>
      </c>
      <c r="I131" s="61">
        <v>38.6</v>
      </c>
      <c r="J131" s="69">
        <v>15</v>
      </c>
      <c r="K131" s="6">
        <v>511</v>
      </c>
    </row>
    <row r="132" spans="1:11" ht="14.4" x14ac:dyDescent="0.3">
      <c r="A132" s="15"/>
      <c r="B132" s="16"/>
      <c r="C132" s="11"/>
      <c r="D132" s="7" t="s">
        <v>30</v>
      </c>
      <c r="E132" s="57" t="s">
        <v>60</v>
      </c>
      <c r="F132" s="59">
        <v>200</v>
      </c>
      <c r="G132" s="59">
        <v>0.6</v>
      </c>
      <c r="H132" s="59">
        <v>0</v>
      </c>
      <c r="I132" s="61">
        <v>31.5</v>
      </c>
      <c r="J132" s="69">
        <v>8</v>
      </c>
      <c r="K132" s="6">
        <v>639</v>
      </c>
    </row>
    <row r="133" spans="1:11" ht="14.4" x14ac:dyDescent="0.3">
      <c r="A133" s="15"/>
      <c r="B133" s="16"/>
      <c r="C133" s="11"/>
      <c r="D133" s="7" t="s">
        <v>31</v>
      </c>
      <c r="E133" s="57" t="s">
        <v>41</v>
      </c>
      <c r="F133" s="59">
        <v>25</v>
      </c>
      <c r="G133" s="59">
        <v>1.88</v>
      </c>
      <c r="H133" s="59">
        <v>0.13</v>
      </c>
      <c r="I133" s="61">
        <v>12.2</v>
      </c>
      <c r="J133" s="69">
        <v>2</v>
      </c>
      <c r="K133" s="6">
        <v>1</v>
      </c>
    </row>
    <row r="134" spans="1:11" ht="14.4" x14ac:dyDescent="0.3">
      <c r="A134" s="15"/>
      <c r="B134" s="16"/>
      <c r="C134" s="11"/>
      <c r="D134" s="7" t="s">
        <v>32</v>
      </c>
      <c r="E134" s="57" t="s">
        <v>53</v>
      </c>
      <c r="F134" s="59">
        <v>25</v>
      </c>
      <c r="G134" s="59">
        <v>1.6</v>
      </c>
      <c r="H134" s="59">
        <v>0.5</v>
      </c>
      <c r="I134" s="61">
        <v>8.35</v>
      </c>
      <c r="J134" s="69">
        <v>2</v>
      </c>
      <c r="K134" s="6">
        <v>1</v>
      </c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710</v>
      </c>
      <c r="G137" s="20">
        <f t="shared" ref="G137:J137" si="57">SUM(G128:G136)</f>
        <v>23.380000000000003</v>
      </c>
      <c r="H137" s="20">
        <f t="shared" si="57"/>
        <v>24.53</v>
      </c>
      <c r="I137" s="20">
        <f t="shared" si="57"/>
        <v>113.64999999999999</v>
      </c>
      <c r="J137" s="20">
        <f t="shared" si="57"/>
        <v>69.34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1210</v>
      </c>
      <c r="G138" s="33">
        <f t="shared" ref="G138" si="58">G127+G137</f>
        <v>39.880000000000003</v>
      </c>
      <c r="H138" s="33">
        <f t="shared" ref="H138" si="59">H127+H137</f>
        <v>41.53</v>
      </c>
      <c r="I138" s="33">
        <f t="shared" ref="I138" si="60">I127+I137</f>
        <v>192.05</v>
      </c>
      <c r="J138" s="33">
        <f t="shared" ref="J138" si="61">J127+J137</f>
        <v>608.24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64" t="s">
        <v>86</v>
      </c>
      <c r="F139" s="65">
        <v>90</v>
      </c>
      <c r="G139" s="65">
        <v>7.3</v>
      </c>
      <c r="H139" s="65">
        <v>9.8000000000000007</v>
      </c>
      <c r="I139" s="66">
        <v>7.9</v>
      </c>
      <c r="J139" s="65">
        <v>154.19999999999999</v>
      </c>
      <c r="K139" s="63">
        <v>462</v>
      </c>
    </row>
    <row r="140" spans="1:11" ht="14.4" x14ac:dyDescent="0.3">
      <c r="A140" s="24"/>
      <c r="B140" s="16"/>
      <c r="C140" s="11"/>
      <c r="D140" s="6" t="s">
        <v>38</v>
      </c>
      <c r="E140" s="7" t="s">
        <v>87</v>
      </c>
      <c r="F140" s="7">
        <v>170</v>
      </c>
      <c r="G140" s="67">
        <v>8.6999999999999993</v>
      </c>
      <c r="H140" s="67">
        <v>7.8</v>
      </c>
      <c r="I140" s="67">
        <v>42.6</v>
      </c>
      <c r="J140" s="7">
        <v>279</v>
      </c>
      <c r="K140" s="7">
        <v>508</v>
      </c>
    </row>
    <row r="141" spans="1:11" ht="14.4" x14ac:dyDescent="0.3">
      <c r="A141" s="24"/>
      <c r="B141" s="16"/>
      <c r="C141" s="11"/>
      <c r="D141" s="7" t="s">
        <v>22</v>
      </c>
      <c r="E141" s="56" t="s">
        <v>69</v>
      </c>
      <c r="F141" s="58">
        <v>200</v>
      </c>
      <c r="G141" s="58">
        <v>0.2</v>
      </c>
      <c r="H141" s="58">
        <v>0</v>
      </c>
      <c r="I141" s="60">
        <v>15</v>
      </c>
      <c r="J141" s="58">
        <v>58</v>
      </c>
      <c r="K141" s="62">
        <v>685</v>
      </c>
    </row>
    <row r="142" spans="1:11" ht="15.75" customHeight="1" x14ac:dyDescent="0.3">
      <c r="A142" s="24"/>
      <c r="B142" s="16"/>
      <c r="C142" s="11"/>
      <c r="D142" s="7" t="s">
        <v>23</v>
      </c>
      <c r="E142" s="57" t="s">
        <v>41</v>
      </c>
      <c r="F142" s="59">
        <v>40</v>
      </c>
      <c r="G142" s="59">
        <v>3</v>
      </c>
      <c r="H142" s="59">
        <v>0.2</v>
      </c>
      <c r="I142" s="61">
        <v>14.6</v>
      </c>
      <c r="J142" s="59">
        <v>91.9</v>
      </c>
      <c r="K142" s="6">
        <v>1</v>
      </c>
    </row>
    <row r="143" spans="1:11" ht="14.4" x14ac:dyDescent="0.3">
      <c r="A143" s="24"/>
      <c r="B143" s="16"/>
      <c r="C143" s="11"/>
      <c r="D143" s="7"/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2">SUM(G139:G145)</f>
        <v>19.2</v>
      </c>
      <c r="H146" s="20">
        <f t="shared" si="62"/>
        <v>17.8</v>
      </c>
      <c r="I146" s="20">
        <f t="shared" si="62"/>
        <v>80.099999999999994</v>
      </c>
      <c r="J146" s="20">
        <f t="shared" si="62"/>
        <v>583.1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27</v>
      </c>
      <c r="E148" s="56" t="s">
        <v>88</v>
      </c>
      <c r="F148" s="58">
        <v>210</v>
      </c>
      <c r="G148" s="58">
        <v>6.5</v>
      </c>
      <c r="H148" s="58">
        <v>5.2</v>
      </c>
      <c r="I148" s="60">
        <v>13</v>
      </c>
      <c r="J148" s="58">
        <v>106</v>
      </c>
      <c r="K148" s="62">
        <v>110</v>
      </c>
    </row>
    <row r="149" spans="1:11" ht="14.4" x14ac:dyDescent="0.3">
      <c r="A149" s="24"/>
      <c r="B149" s="16"/>
      <c r="C149" s="11"/>
      <c r="D149" s="7" t="s">
        <v>28</v>
      </c>
      <c r="E149" s="56" t="s">
        <v>89</v>
      </c>
      <c r="F149" s="58">
        <v>90</v>
      </c>
      <c r="G149" s="58">
        <v>8.3000000000000007</v>
      </c>
      <c r="H149" s="58">
        <v>9.8000000000000007</v>
      </c>
      <c r="I149" s="60">
        <v>12.6</v>
      </c>
      <c r="J149" s="58">
        <v>154.19999999999999</v>
      </c>
      <c r="K149" s="62">
        <v>451</v>
      </c>
    </row>
    <row r="150" spans="1:11" ht="14.4" x14ac:dyDescent="0.3">
      <c r="A150" s="24"/>
      <c r="B150" s="16"/>
      <c r="C150" s="11"/>
      <c r="D150" s="7" t="s">
        <v>29</v>
      </c>
      <c r="E150" s="56" t="s">
        <v>90</v>
      </c>
      <c r="F150" s="59">
        <v>150</v>
      </c>
      <c r="G150" s="59">
        <v>5.2</v>
      </c>
      <c r="H150" s="59">
        <v>9.5</v>
      </c>
      <c r="I150" s="61">
        <v>35.299999999999997</v>
      </c>
      <c r="J150" s="59">
        <v>220.5</v>
      </c>
      <c r="K150" s="6">
        <v>516</v>
      </c>
    </row>
    <row r="151" spans="1:11" ht="14.4" x14ac:dyDescent="0.3">
      <c r="A151" s="24"/>
      <c r="B151" s="16"/>
      <c r="C151" s="11"/>
      <c r="D151" s="7" t="s">
        <v>30</v>
      </c>
      <c r="E151" s="57" t="s">
        <v>60</v>
      </c>
      <c r="F151" s="59">
        <v>200</v>
      </c>
      <c r="G151" s="59">
        <v>0.6</v>
      </c>
      <c r="H151" s="59">
        <v>0</v>
      </c>
      <c r="I151" s="61">
        <v>31.5</v>
      </c>
      <c r="J151" s="59">
        <v>124</v>
      </c>
      <c r="K151" s="6">
        <v>639</v>
      </c>
    </row>
    <row r="152" spans="1:11" ht="14.4" x14ac:dyDescent="0.3">
      <c r="A152" s="24"/>
      <c r="B152" s="16"/>
      <c r="C152" s="11"/>
      <c r="D152" s="7" t="s">
        <v>31</v>
      </c>
      <c r="E152" s="57" t="s">
        <v>41</v>
      </c>
      <c r="F152" s="59">
        <v>25</v>
      </c>
      <c r="G152" s="59">
        <v>1.88</v>
      </c>
      <c r="H152" s="59">
        <v>0.13</v>
      </c>
      <c r="I152" s="61">
        <v>14.2</v>
      </c>
      <c r="J152" s="59">
        <v>67.5</v>
      </c>
      <c r="K152" s="6">
        <v>1</v>
      </c>
    </row>
    <row r="153" spans="1:11" ht="14.4" x14ac:dyDescent="0.3">
      <c r="A153" s="24"/>
      <c r="B153" s="16"/>
      <c r="C153" s="11"/>
      <c r="D153" s="7" t="s">
        <v>32</v>
      </c>
      <c r="E153" s="57" t="s">
        <v>80</v>
      </c>
      <c r="F153" s="59">
        <v>25</v>
      </c>
      <c r="G153" s="59">
        <v>1.6</v>
      </c>
      <c r="H153" s="58">
        <v>0.5</v>
      </c>
      <c r="I153" s="61">
        <v>8.35</v>
      </c>
      <c r="J153" s="59">
        <v>64.5</v>
      </c>
      <c r="K153" s="6">
        <v>1</v>
      </c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63">SUM(G147:G155)</f>
        <v>24.080000000000002</v>
      </c>
      <c r="H156" s="20">
        <f t="shared" si="63"/>
        <v>25.13</v>
      </c>
      <c r="I156" s="20">
        <f t="shared" si="63"/>
        <v>114.95</v>
      </c>
      <c r="J156" s="20">
        <f t="shared" si="63"/>
        <v>736.7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1200</v>
      </c>
      <c r="G157" s="33">
        <f t="shared" ref="G157" si="64">G146+G156</f>
        <v>43.28</v>
      </c>
      <c r="H157" s="33">
        <f t="shared" ref="H157" si="65">H146+H156</f>
        <v>42.93</v>
      </c>
      <c r="I157" s="33">
        <f t="shared" ref="I157" si="66">I146+I156</f>
        <v>195.05</v>
      </c>
      <c r="J157" s="33">
        <f t="shared" ref="J157" si="67">J146+J156</f>
        <v>1319.8000000000002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64" t="s">
        <v>91</v>
      </c>
      <c r="F158" s="65">
        <v>290</v>
      </c>
      <c r="G158" s="65">
        <v>12.1</v>
      </c>
      <c r="H158" s="65">
        <v>13.5</v>
      </c>
      <c r="I158" s="66">
        <v>25</v>
      </c>
      <c r="J158" s="65">
        <v>224</v>
      </c>
      <c r="K158" s="63">
        <v>160</v>
      </c>
    </row>
    <row r="159" spans="1:11" ht="14.4" x14ac:dyDescent="0.3">
      <c r="A159" s="24"/>
      <c r="B159" s="16"/>
      <c r="C159" s="11"/>
      <c r="D159" s="6"/>
      <c r="E159" s="56"/>
      <c r="F159" s="58"/>
      <c r="G159" s="58"/>
      <c r="H159" s="58"/>
      <c r="I159" s="60"/>
      <c r="J159" s="58"/>
      <c r="K159" s="62"/>
    </row>
    <row r="160" spans="1:11" ht="14.4" x14ac:dyDescent="0.3">
      <c r="A160" s="24"/>
      <c r="B160" s="16"/>
      <c r="C160" s="11"/>
      <c r="D160" s="7" t="s">
        <v>22</v>
      </c>
      <c r="E160" s="56" t="s">
        <v>92</v>
      </c>
      <c r="F160" s="58">
        <v>200</v>
      </c>
      <c r="G160" s="58">
        <v>2.9</v>
      </c>
      <c r="H160" s="58">
        <v>2.8</v>
      </c>
      <c r="I160" s="60">
        <v>27.8</v>
      </c>
      <c r="J160" s="58">
        <v>132</v>
      </c>
      <c r="K160" s="62">
        <v>692</v>
      </c>
    </row>
    <row r="161" spans="1:11" ht="14.4" x14ac:dyDescent="0.3">
      <c r="A161" s="24"/>
      <c r="B161" s="16"/>
      <c r="C161" s="11"/>
      <c r="D161" s="7" t="s">
        <v>23</v>
      </c>
      <c r="E161" s="57" t="s">
        <v>41</v>
      </c>
      <c r="F161" s="59">
        <v>40</v>
      </c>
      <c r="G161" s="59">
        <v>3</v>
      </c>
      <c r="H161" s="59">
        <v>0.2</v>
      </c>
      <c r="I161" s="61">
        <v>19.5</v>
      </c>
      <c r="J161" s="59">
        <v>114.8</v>
      </c>
      <c r="K161" s="6">
        <v>1</v>
      </c>
    </row>
    <row r="162" spans="1:11" ht="14.4" x14ac:dyDescent="0.3">
      <c r="A162" s="24"/>
      <c r="B162" s="16"/>
      <c r="C162" s="11"/>
      <c r="D162" s="7"/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530</v>
      </c>
      <c r="G165" s="20">
        <f t="shared" ref="G165:J165" si="68">SUM(G158:G164)</f>
        <v>18</v>
      </c>
      <c r="H165" s="20">
        <f t="shared" si="68"/>
        <v>16.5</v>
      </c>
      <c r="I165" s="20">
        <f t="shared" si="68"/>
        <v>72.3</v>
      </c>
      <c r="J165" s="20">
        <f t="shared" si="68"/>
        <v>470.8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56" t="s">
        <v>62</v>
      </c>
      <c r="F167" s="58">
        <v>200</v>
      </c>
      <c r="G167" s="58">
        <v>3.2</v>
      </c>
      <c r="H167" s="58">
        <v>5.3</v>
      </c>
      <c r="I167" s="60">
        <v>16.399999999999999</v>
      </c>
      <c r="J167" s="58">
        <v>88</v>
      </c>
      <c r="K167" s="62">
        <v>124</v>
      </c>
    </row>
    <row r="168" spans="1:11" ht="14.4" x14ac:dyDescent="0.3">
      <c r="A168" s="24"/>
      <c r="B168" s="16"/>
      <c r="C168" s="11"/>
      <c r="D168" s="7" t="s">
        <v>28</v>
      </c>
      <c r="E168" s="56" t="s">
        <v>93</v>
      </c>
      <c r="F168" s="58">
        <v>90</v>
      </c>
      <c r="G168" s="58">
        <v>7.8</v>
      </c>
      <c r="H168" s="58">
        <v>10</v>
      </c>
      <c r="I168" s="60">
        <v>10.8</v>
      </c>
      <c r="J168" s="58">
        <v>141</v>
      </c>
      <c r="K168" s="62">
        <v>451</v>
      </c>
    </row>
    <row r="169" spans="1:11" ht="14.4" x14ac:dyDescent="0.3">
      <c r="A169" s="24"/>
      <c r="B169" s="16"/>
      <c r="C169" s="11"/>
      <c r="D169" s="7" t="s">
        <v>29</v>
      </c>
      <c r="E169" s="56" t="s">
        <v>94</v>
      </c>
      <c r="F169" s="59">
        <v>160</v>
      </c>
      <c r="G169" s="59">
        <v>8.6999999999999993</v>
      </c>
      <c r="H169" s="59">
        <v>7.8</v>
      </c>
      <c r="I169" s="61">
        <v>38.4</v>
      </c>
      <c r="J169" s="59">
        <v>279</v>
      </c>
      <c r="K169" s="6">
        <v>508</v>
      </c>
    </row>
    <row r="170" spans="1:11" ht="14.4" x14ac:dyDescent="0.3">
      <c r="A170" s="24"/>
      <c r="B170" s="16"/>
      <c r="C170" s="11"/>
      <c r="D170" s="7" t="s">
        <v>30</v>
      </c>
      <c r="E170" s="57" t="s">
        <v>69</v>
      </c>
      <c r="F170" s="59">
        <v>200</v>
      </c>
      <c r="G170" s="59">
        <v>0.2</v>
      </c>
      <c r="H170" s="59">
        <v>0</v>
      </c>
      <c r="I170" s="61">
        <v>15.8</v>
      </c>
      <c r="J170" s="59">
        <v>60</v>
      </c>
      <c r="K170" s="6">
        <v>685</v>
      </c>
    </row>
    <row r="171" spans="1:11" ht="14.4" x14ac:dyDescent="0.3">
      <c r="A171" s="24"/>
      <c r="B171" s="16"/>
      <c r="C171" s="11"/>
      <c r="D171" s="7" t="s">
        <v>31</v>
      </c>
      <c r="E171" s="57" t="s">
        <v>41</v>
      </c>
      <c r="F171" s="59">
        <v>25</v>
      </c>
      <c r="G171" s="59">
        <v>1.88</v>
      </c>
      <c r="H171" s="59">
        <v>0.13</v>
      </c>
      <c r="I171" s="61">
        <v>14.2</v>
      </c>
      <c r="J171" s="59">
        <v>67.5</v>
      </c>
      <c r="K171" s="6">
        <v>1</v>
      </c>
    </row>
    <row r="172" spans="1:11" ht="14.4" x14ac:dyDescent="0.3">
      <c r="A172" s="24"/>
      <c r="B172" s="16"/>
      <c r="C172" s="11"/>
      <c r="D172" s="7" t="s">
        <v>32</v>
      </c>
      <c r="E172" s="57" t="s">
        <v>53</v>
      </c>
      <c r="F172" s="59">
        <v>25</v>
      </c>
      <c r="G172" s="59">
        <v>1.6</v>
      </c>
      <c r="H172" s="58">
        <v>0.5</v>
      </c>
      <c r="I172" s="61">
        <v>8.35</v>
      </c>
      <c r="J172" s="59">
        <v>64.5</v>
      </c>
      <c r="K172" s="6">
        <v>1</v>
      </c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69">SUM(G166:G174)</f>
        <v>23.38</v>
      </c>
      <c r="H175" s="20">
        <f t="shared" si="69"/>
        <v>23.73</v>
      </c>
      <c r="I175" s="20">
        <f t="shared" si="69"/>
        <v>103.94999999999999</v>
      </c>
      <c r="J175" s="20">
        <f t="shared" si="69"/>
        <v>700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1230</v>
      </c>
      <c r="G176" s="33">
        <f t="shared" ref="G176" si="70">G165+G175</f>
        <v>41.379999999999995</v>
      </c>
      <c r="H176" s="33">
        <f t="shared" ref="H176" si="71">H165+H175</f>
        <v>40.230000000000004</v>
      </c>
      <c r="I176" s="33">
        <f t="shared" ref="I176" si="72">I165+I175</f>
        <v>176.25</v>
      </c>
      <c r="J176" s="33">
        <f t="shared" ref="J176" si="73">J165+J175</f>
        <v>1170.8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64" t="s">
        <v>37</v>
      </c>
      <c r="F177" s="65">
        <v>90</v>
      </c>
      <c r="G177" s="65">
        <v>11.6</v>
      </c>
      <c r="H177" s="65">
        <v>10.3</v>
      </c>
      <c r="I177" s="66">
        <v>8.5</v>
      </c>
      <c r="J177" s="65">
        <v>138</v>
      </c>
      <c r="K177" s="63">
        <v>451</v>
      </c>
    </row>
    <row r="178" spans="1:11" ht="14.4" x14ac:dyDescent="0.3">
      <c r="A178" s="24"/>
      <c r="B178" s="16"/>
      <c r="C178" s="11"/>
      <c r="D178" s="6" t="s">
        <v>38</v>
      </c>
      <c r="E178" s="7" t="s">
        <v>39</v>
      </c>
      <c r="F178" s="7">
        <v>160</v>
      </c>
      <c r="G178" s="7">
        <v>4</v>
      </c>
      <c r="H178" s="7">
        <v>9.1</v>
      </c>
      <c r="I178" s="7">
        <v>23.4</v>
      </c>
      <c r="J178" s="7">
        <v>201.5</v>
      </c>
      <c r="K178" s="7">
        <v>203</v>
      </c>
    </row>
    <row r="179" spans="1:11" ht="14.4" x14ac:dyDescent="0.3">
      <c r="A179" s="24"/>
      <c r="B179" s="16"/>
      <c r="C179" s="11"/>
      <c r="D179" s="7" t="s">
        <v>22</v>
      </c>
      <c r="E179" s="56" t="s">
        <v>40</v>
      </c>
      <c r="F179" s="58">
        <v>200</v>
      </c>
      <c r="G179" s="58">
        <v>0.6</v>
      </c>
      <c r="H179" s="58">
        <v>0</v>
      </c>
      <c r="I179" s="60">
        <v>31.5</v>
      </c>
      <c r="J179" s="58">
        <v>124</v>
      </c>
      <c r="K179" s="62">
        <v>639</v>
      </c>
    </row>
    <row r="180" spans="1:11" ht="14.4" x14ac:dyDescent="0.3">
      <c r="A180" s="24"/>
      <c r="B180" s="16"/>
      <c r="C180" s="11"/>
      <c r="D180" s="7" t="s">
        <v>23</v>
      </c>
      <c r="E180" s="57" t="s">
        <v>41</v>
      </c>
      <c r="F180" s="59">
        <v>50</v>
      </c>
      <c r="G180" s="59">
        <v>3</v>
      </c>
      <c r="H180" s="59">
        <v>0.2</v>
      </c>
      <c r="I180" s="61">
        <v>19.5</v>
      </c>
      <c r="J180" s="59">
        <v>91.9</v>
      </c>
      <c r="K180" s="6">
        <v>1</v>
      </c>
    </row>
    <row r="181" spans="1:11" ht="14.4" x14ac:dyDescent="0.3">
      <c r="A181" s="24"/>
      <c r="B181" s="16"/>
      <c r="C181" s="11"/>
      <c r="D181" s="7"/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4">SUM(G177:G183)</f>
        <v>19.2</v>
      </c>
      <c r="H184" s="20">
        <f t="shared" si="74"/>
        <v>19.599999999999998</v>
      </c>
      <c r="I184" s="20">
        <f t="shared" si="74"/>
        <v>82.9</v>
      </c>
      <c r="J184" s="20">
        <f t="shared" si="74"/>
        <v>555.4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27</v>
      </c>
      <c r="E186" s="56" t="s">
        <v>95</v>
      </c>
      <c r="F186" s="58">
        <v>220</v>
      </c>
      <c r="G186" s="58">
        <v>3</v>
      </c>
      <c r="H186" s="58">
        <v>7.4</v>
      </c>
      <c r="I186" s="60">
        <v>16</v>
      </c>
      <c r="J186" s="58">
        <v>119</v>
      </c>
      <c r="K186" s="62">
        <v>132</v>
      </c>
    </row>
    <row r="187" spans="1:11" ht="14.4" x14ac:dyDescent="0.3">
      <c r="A187" s="24"/>
      <c r="B187" s="16"/>
      <c r="C187" s="11"/>
      <c r="D187" s="7" t="s">
        <v>28</v>
      </c>
      <c r="E187" s="56" t="s">
        <v>96</v>
      </c>
      <c r="F187" s="58">
        <v>90</v>
      </c>
      <c r="G187" s="58">
        <v>11.6</v>
      </c>
      <c r="H187" s="58">
        <v>10.3</v>
      </c>
      <c r="I187" s="60">
        <v>8.5</v>
      </c>
      <c r="J187" s="58">
        <v>138</v>
      </c>
      <c r="K187" s="62">
        <v>492</v>
      </c>
    </row>
    <row r="188" spans="1:11" ht="14.4" x14ac:dyDescent="0.3">
      <c r="A188" s="24"/>
      <c r="B188" s="16"/>
      <c r="C188" s="11"/>
      <c r="D188" s="7" t="s">
        <v>29</v>
      </c>
      <c r="E188" s="56" t="s">
        <v>90</v>
      </c>
      <c r="F188" s="59">
        <v>150</v>
      </c>
      <c r="G188" s="59">
        <v>5.3</v>
      </c>
      <c r="H188" s="59">
        <v>6.2</v>
      </c>
      <c r="I188" s="61">
        <v>35.299999999999997</v>
      </c>
      <c r="J188" s="59">
        <v>220.5</v>
      </c>
      <c r="K188" s="6">
        <v>516</v>
      </c>
    </row>
    <row r="189" spans="1:11" ht="14.4" x14ac:dyDescent="0.3">
      <c r="A189" s="24"/>
      <c r="B189" s="16"/>
      <c r="C189" s="11"/>
      <c r="D189" s="7" t="s">
        <v>30</v>
      </c>
      <c r="E189" s="57" t="s">
        <v>74</v>
      </c>
      <c r="F189" s="59">
        <v>200</v>
      </c>
      <c r="G189" s="59">
        <v>0.1</v>
      </c>
      <c r="H189" s="59">
        <v>0</v>
      </c>
      <c r="I189" s="61">
        <v>25.2</v>
      </c>
      <c r="J189" s="59">
        <v>93</v>
      </c>
      <c r="K189" s="6">
        <v>701</v>
      </c>
    </row>
    <row r="190" spans="1:11" ht="14.4" x14ac:dyDescent="0.3">
      <c r="A190" s="24"/>
      <c r="B190" s="16"/>
      <c r="C190" s="11"/>
      <c r="D190" s="7" t="s">
        <v>31</v>
      </c>
      <c r="E190" s="57" t="s">
        <v>41</v>
      </c>
      <c r="F190" s="59">
        <v>25</v>
      </c>
      <c r="G190" s="59">
        <v>1.88</v>
      </c>
      <c r="H190" s="59">
        <v>0.13</v>
      </c>
      <c r="I190" s="61">
        <v>14.2</v>
      </c>
      <c r="J190" s="59">
        <v>67.5</v>
      </c>
      <c r="K190" s="6">
        <v>1</v>
      </c>
    </row>
    <row r="191" spans="1:11" ht="14.4" x14ac:dyDescent="0.3">
      <c r="A191" s="24"/>
      <c r="B191" s="16"/>
      <c r="C191" s="11"/>
      <c r="D191" s="7" t="s">
        <v>32</v>
      </c>
      <c r="E191" s="57" t="s">
        <v>53</v>
      </c>
      <c r="F191" s="59">
        <v>25</v>
      </c>
      <c r="G191" s="59">
        <v>1.6</v>
      </c>
      <c r="H191" s="58">
        <v>0.5</v>
      </c>
      <c r="I191" s="61">
        <v>8.8000000000000007</v>
      </c>
      <c r="J191" s="59">
        <v>64.5</v>
      </c>
      <c r="K191" s="6">
        <v>1</v>
      </c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710</v>
      </c>
      <c r="G194" s="20">
        <f t="shared" ref="G194:J194" si="75">SUM(G185:G193)</f>
        <v>23.48</v>
      </c>
      <c r="H194" s="20">
        <f t="shared" si="75"/>
        <v>24.53</v>
      </c>
      <c r="I194" s="20">
        <f t="shared" si="75"/>
        <v>108</v>
      </c>
      <c r="J194" s="20">
        <f t="shared" si="75"/>
        <v>702.5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1210</v>
      </c>
      <c r="G195" s="33">
        <f t="shared" ref="G195" si="76">G184+G194</f>
        <v>42.68</v>
      </c>
      <c r="H195" s="33">
        <f t="shared" ref="H195" si="77">H184+H194</f>
        <v>44.129999999999995</v>
      </c>
      <c r="I195" s="33">
        <f t="shared" ref="I195" si="78">I184+I194</f>
        <v>190.9</v>
      </c>
      <c r="J195" s="33">
        <f t="shared" ref="J195" si="79">J184+J194</f>
        <v>1257.9000000000001</v>
      </c>
      <c r="K195" s="33"/>
    </row>
    <row r="196" spans="1:11" ht="13.8" thickBot="1" x14ac:dyDescent="0.3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1210</v>
      </c>
      <c r="G196" s="35">
        <f t="shared" ref="G196:J196" si="80">(G24+G43+G62+G81+G100+G119+G138+G157+G176+G195)/(IF(G24=0,0,1)+IF(G43=0,0,1)+IF(G62=0,0,1)+IF(G81=0,0,1)+IF(G100=0,0,1)+IF(G119=0,0,1)+IF(G138=0,0,1)+IF(G157=0,0,1)+IF(G176=0,0,1)+IF(G195=0,0,1))</f>
        <v>42.233999999999995</v>
      </c>
      <c r="H196" s="35">
        <f t="shared" si="80"/>
        <v>43.746000000000009</v>
      </c>
      <c r="I196" s="35">
        <f t="shared" si="80"/>
        <v>188.39</v>
      </c>
      <c r="J196" s="35">
        <f t="shared" si="80"/>
        <v>1186.4439999999997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dcterms:created xsi:type="dcterms:W3CDTF">2022-05-16T14:23:56Z</dcterms:created>
  <dcterms:modified xsi:type="dcterms:W3CDTF">2023-10-21T19:33:39Z</dcterms:modified>
</cp:coreProperties>
</file>